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_FilterDatabase" localSheetId="0" hidden="1">'Foglio1'!$A$4:$N$6</definedName>
    <definedName name="_xlnm.Print_Area" localSheetId="0">'Foglio1'!$A$1:$K$55</definedName>
  </definedNames>
  <calcPr fullCalcOnLoad="1"/>
</workbook>
</file>

<file path=xl/sharedStrings.xml><?xml version="1.0" encoding="utf-8"?>
<sst xmlns="http://schemas.openxmlformats.org/spreadsheetml/2006/main" count="202" uniqueCount="128">
  <si>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</si>
  <si>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</si>
  <si>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</si>
  <si>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</si>
  <si>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</si>
  <si>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</si>
  <si>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</si>
  <si>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</si>
  <si>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</si>
  <si>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Reggio Emilia</t>
  </si>
  <si>
    <t>100 km</t>
  </si>
  <si>
    <t>Km</t>
  </si>
  <si>
    <t>12 ORE</t>
  </si>
  <si>
    <t>MANGIAVACCA MICHELE</t>
  </si>
  <si>
    <t>MARATONE 2021-2022</t>
  </si>
  <si>
    <t>BUCCI GIUSEPPE</t>
  </si>
  <si>
    <t>RAMIREZ MAURICIO</t>
  </si>
  <si>
    <t>Ultramaratone</t>
  </si>
  <si>
    <t>6 ORE</t>
  </si>
  <si>
    <t>24 ORE</t>
  </si>
  <si>
    <t>ROSSI FRANCISCO MARIA</t>
  </si>
  <si>
    <t>CLASSIFICA  2023</t>
  </si>
  <si>
    <t>GARE DAL 01/12/2022 al 30/11/2023</t>
  </si>
  <si>
    <t>Valencia</t>
  </si>
  <si>
    <t>RASTELLI MASSIMO</t>
  </si>
  <si>
    <t>CARRERA FRANCESCO</t>
  </si>
  <si>
    <t>Valencia
4.12.22
3.37.08</t>
  </si>
  <si>
    <t>Reggio Emilia
11.12.22
5.46.47</t>
  </si>
  <si>
    <t>Reggio Emilia
11.12.22
3.56.42</t>
  </si>
  <si>
    <t>Reggio Emilia
11.12.22
2.30.24</t>
  </si>
  <si>
    <t>Reggio Emilia
11.12.22
3.07.17</t>
  </si>
  <si>
    <t>Reggio Emilia
11.12.22
4.01.17</t>
  </si>
  <si>
    <t>VACCARO EMANUELE</t>
  </si>
  <si>
    <t>Fusignano (RA)</t>
  </si>
  <si>
    <t>Fusignano 6 Ore
05.02.23
Km 63,55</t>
  </si>
  <si>
    <t>Verdi Marathon
26.02.23
3.12.40</t>
  </si>
  <si>
    <t>Verdi Marathon
26.02.23
3.35.06</t>
  </si>
  <si>
    <t>PINI RODOLFO</t>
  </si>
  <si>
    <t>Verdi Marathon
26.02.23
3.57.55</t>
  </si>
  <si>
    <t>Verdi Marathon
26.02.23
4.10.45</t>
  </si>
  <si>
    <t>ZIVERI EDOARDO</t>
  </si>
  <si>
    <t>PATTINI FEDERICO</t>
  </si>
  <si>
    <t>Verdi Marathon
26.02.23
5.01.34</t>
  </si>
  <si>
    <t>Salsomaggiore</t>
  </si>
  <si>
    <t>3.35.06</t>
  </si>
  <si>
    <t>3.12.40</t>
  </si>
  <si>
    <t>3.57.55</t>
  </si>
  <si>
    <t>4.10.45</t>
  </si>
  <si>
    <t>5.01.34</t>
  </si>
  <si>
    <t>2.30.24</t>
  </si>
  <si>
    <t>3.07.17</t>
  </si>
  <si>
    <t>3.37.08</t>
  </si>
  <si>
    <t>3.56.42</t>
  </si>
  <si>
    <t>4.01.17</t>
  </si>
  <si>
    <t>5.46.47</t>
  </si>
  <si>
    <t>CURATI FEDERICO</t>
  </si>
  <si>
    <t>Bologna Marathon
05.03.23
3.13.25</t>
  </si>
  <si>
    <t>BRUSA MICAELA</t>
  </si>
  <si>
    <t>Bologna Marathon
05.03.23
3.34.32</t>
  </si>
  <si>
    <t>Bologna Marathon
05.03.23
4.00.28</t>
  </si>
  <si>
    <t>SARDIN WILMA</t>
  </si>
  <si>
    <t>Bologna</t>
  </si>
  <si>
    <t>4.00.28</t>
  </si>
  <si>
    <t>3.13.25</t>
  </si>
  <si>
    <t>3.34.32</t>
  </si>
  <si>
    <t>TECSON CECILIA</t>
  </si>
  <si>
    <t>Roma
19.03.23
4.13.09</t>
  </si>
  <si>
    <t>BIONDI SAMUEL</t>
  </si>
  <si>
    <t>Roma
19.03.23
3.39.22</t>
  </si>
  <si>
    <t>Roma</t>
  </si>
  <si>
    <t>3.39.22</t>
  </si>
  <si>
    <t>4.13.09</t>
  </si>
  <si>
    <t>Milano
02.04.23
4.17.14</t>
  </si>
  <si>
    <t>Milano</t>
  </si>
  <si>
    <t>4.17.14</t>
  </si>
  <si>
    <t>SGARAVATTO ANDREA</t>
  </si>
  <si>
    <t>2.33.27</t>
  </si>
  <si>
    <t>Milano
02.04.23
2.33.27</t>
  </si>
  <si>
    <t>Lamone Russi
02.04.23
3.47.39</t>
  </si>
  <si>
    <t>DEL RIO WILLIAM</t>
  </si>
  <si>
    <t>Lamone Russi
02.04.23
3.01.15</t>
  </si>
  <si>
    <t>Russi (Ra)</t>
  </si>
  <si>
    <t>3.01.15</t>
  </si>
  <si>
    <t>3.47.39</t>
  </si>
  <si>
    <t>Cinisello B. (MI)</t>
  </si>
  <si>
    <t>Cinisello 6 Ore
07.05.23
Km 59,00</t>
  </si>
  <si>
    <t>Cinisello 12 Ore
30.04.23
Km 102,20</t>
  </si>
  <si>
    <t>Clusone 6 Ore
11.06.23
Km 57,20</t>
  </si>
  <si>
    <t>Morciano 6 Ore
28.05.23
Km 59,772</t>
  </si>
  <si>
    <t>Morciano (Ra)</t>
  </si>
  <si>
    <t>Clusone Bg</t>
  </si>
  <si>
    <t>100 di Asolo
1.07.23
11.37.10</t>
  </si>
  <si>
    <t>11.37.10</t>
  </si>
  <si>
    <t>Asolo</t>
  </si>
  <si>
    <t>Lupatotissima 6 Ore
16.09.23
Km 63,447</t>
  </si>
  <si>
    <t>Lupatotissima 6 Ore
16.09.23
Km 58,436</t>
  </si>
  <si>
    <t>Verona</t>
  </si>
  <si>
    <t>Ecomar Basso Lodigiano 01.10.23
4.12.32</t>
  </si>
  <si>
    <t>Senna (Lo)</t>
  </si>
  <si>
    <t>4.12.32</t>
  </si>
  <si>
    <t>SANTANGELO SANTI</t>
  </si>
  <si>
    <t>Maratona Pratese
08.10.23
4.10.00</t>
  </si>
  <si>
    <t>Prato</t>
  </si>
  <si>
    <t>4.10.00</t>
  </si>
  <si>
    <t>Parmarathon
15.10.23
3.14.48</t>
  </si>
  <si>
    <t>Parmarathon
15.10.23
3.59.09</t>
  </si>
  <si>
    <t>Parmarathon
15.10.23
3.23.11</t>
  </si>
  <si>
    <t>Amsterdam
15.10.23
3.33.29</t>
  </si>
  <si>
    <t>MOLLICONE ALESSANDRO</t>
  </si>
  <si>
    <t>Amsterdam
15.10.23
4.21.12</t>
  </si>
  <si>
    <t>Parma</t>
  </si>
  <si>
    <t>3.14.48</t>
  </si>
  <si>
    <t>3.59.09</t>
  </si>
  <si>
    <t>3.23.11</t>
  </si>
  <si>
    <t>3.33.29</t>
  </si>
  <si>
    <t>4.21.12</t>
  </si>
  <si>
    <t>Amsterdam</t>
  </si>
  <si>
    <t>Verona Marathon
19/11/23
3.33.55</t>
  </si>
  <si>
    <t>3.33.55</t>
  </si>
  <si>
    <t>AGOSTINI FRANCESCO</t>
  </si>
  <si>
    <t>2.14.20</t>
  </si>
  <si>
    <t>Verona Marathon
19/11/23
2.14.20</t>
  </si>
  <si>
    <t>Firenze
26/11/23
3.11.03</t>
  </si>
  <si>
    <t>Firenze
26/11/23
4.19.18</t>
  </si>
  <si>
    <t>Firenze</t>
  </si>
  <si>
    <t>3.11.03</t>
  </si>
  <si>
    <t>4.19.18</t>
  </si>
  <si>
    <t>AGGIORNAMENTO 26/11/2023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</si>
</sst>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2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sz val="8"/>
      <name val="Segoe U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21" fontId="4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46" fontId="4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21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1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4" fontId="47" fillId="0" borderId="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center" vertical="center"/>
    </xf>
    <xf numFmtId="21" fontId="47" fillId="0" borderId="0" xfId="0" applyNumberFormat="1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1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14" fontId="47" fillId="0" borderId="0" xfId="0" applyNumberFormat="1" applyFont="1" applyBorder="1" applyAlignment="1">
      <alignment vertical="center"/>
    </xf>
    <xf numFmtId="21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26</xdr:row>
      <xdr:rowOff>38100</xdr:rowOff>
    </xdr:from>
    <xdr:to>
      <xdr:col>12</xdr:col>
      <xdr:colOff>962025</xdr:colOff>
      <xdr:row>34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555432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7.57421875" style="3" customWidth="1"/>
    <col min="8" max="8" width="19.28125" style="3" customWidth="1"/>
    <col min="9" max="9" width="17.00390625" style="3" customWidth="1"/>
    <col min="10" max="10" width="18.57421875" style="3" customWidth="1"/>
    <col min="11" max="11" width="17.28125" style="3" customWidth="1"/>
    <col min="12" max="14" width="16.28125" style="1" customWidth="1"/>
    <col min="15" max="16384" width="9.140625" style="1" customWidth="1"/>
  </cols>
  <sheetData>
    <row r="1" spans="1:7" ht="75.75">
      <c r="A1" s="6" t="s">
        <v>21</v>
      </c>
      <c r="B1" s="5"/>
      <c r="G1" s="35" t="s">
        <v>3</v>
      </c>
    </row>
    <row r="2" spans="1:7" ht="42" customHeight="1">
      <c r="A2" s="6"/>
      <c r="B2" s="36" t="s">
        <v>22</v>
      </c>
      <c r="C2" s="37"/>
      <c r="D2" s="37"/>
      <c r="G2" s="26" t="s">
        <v>127</v>
      </c>
    </row>
    <row r="3" ht="31.5" customHeight="1"/>
    <row r="4" spans="1:14" s="4" customFormat="1" ht="34.5" customHeight="1">
      <c r="A4" s="2" t="s">
        <v>2</v>
      </c>
      <c r="B4" s="19" t="s">
        <v>0</v>
      </c>
      <c r="C4" s="20" t="s">
        <v>7</v>
      </c>
      <c r="D4" s="15" t="s">
        <v>8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</row>
    <row r="5" spans="1:14" s="44" customFormat="1" ht="49.5" customHeight="1">
      <c r="A5" s="29">
        <v>1</v>
      </c>
      <c r="B5" s="54" t="s">
        <v>32</v>
      </c>
      <c r="C5" s="27">
        <f>63.55+42+102.2+59.772+100+63.4+42+42</f>
        <v>514.922</v>
      </c>
      <c r="D5" s="28">
        <f>COUNTA(E5:N5)</f>
        <v>8</v>
      </c>
      <c r="E5" s="22" t="s">
        <v>34</v>
      </c>
      <c r="F5" s="22" t="s">
        <v>36</v>
      </c>
      <c r="G5" s="22" t="s">
        <v>86</v>
      </c>
      <c r="H5" s="22" t="s">
        <v>88</v>
      </c>
      <c r="I5" s="22" t="s">
        <v>91</v>
      </c>
      <c r="J5" s="22" t="s">
        <v>94</v>
      </c>
      <c r="K5" s="22" t="s">
        <v>104</v>
      </c>
      <c r="L5" s="22" t="s">
        <v>122</v>
      </c>
      <c r="M5" s="8"/>
      <c r="N5" s="8"/>
    </row>
    <row r="6" spans="1:14" s="44" customFormat="1" ht="49.5" customHeight="1">
      <c r="A6" s="29">
        <v>2</v>
      </c>
      <c r="B6" s="55" t="s">
        <v>37</v>
      </c>
      <c r="C6" s="27">
        <f>84+59+57.2+58.4+42+42+42</f>
        <v>384.59999999999997</v>
      </c>
      <c r="D6" s="28">
        <f>COUNTA(E6:N6)</f>
        <v>8</v>
      </c>
      <c r="E6" s="22" t="s">
        <v>38</v>
      </c>
      <c r="F6" s="22" t="s">
        <v>78</v>
      </c>
      <c r="G6" s="22" t="s">
        <v>85</v>
      </c>
      <c r="H6" s="22" t="s">
        <v>87</v>
      </c>
      <c r="I6" s="22" t="s">
        <v>95</v>
      </c>
      <c r="J6" s="8" t="s">
        <v>97</v>
      </c>
      <c r="K6" s="22" t="s">
        <v>105</v>
      </c>
      <c r="L6" s="8" t="s">
        <v>117</v>
      </c>
      <c r="M6" s="45"/>
      <c r="N6" s="45"/>
    </row>
    <row r="7" spans="1:14" s="44" customFormat="1" ht="49.5" customHeight="1">
      <c r="A7" s="29">
        <v>3</v>
      </c>
      <c r="B7" s="55" t="s">
        <v>20</v>
      </c>
      <c r="C7" s="27">
        <v>126</v>
      </c>
      <c r="D7" s="28">
        <f>COUNTA(E7:N7)</f>
        <v>3</v>
      </c>
      <c r="E7" s="22" t="s">
        <v>30</v>
      </c>
      <c r="F7" s="22" t="s">
        <v>35</v>
      </c>
      <c r="G7" s="22" t="s">
        <v>106</v>
      </c>
      <c r="H7" s="8"/>
      <c r="I7" s="8"/>
      <c r="J7" s="8"/>
      <c r="K7" s="8"/>
      <c r="L7" s="45"/>
      <c r="M7" s="45"/>
      <c r="N7" s="45"/>
    </row>
    <row r="8" spans="1:14" s="44" customFormat="1" ht="49.5" customHeight="1">
      <c r="A8" s="29">
        <v>3</v>
      </c>
      <c r="B8" s="69" t="s">
        <v>65</v>
      </c>
      <c r="C8" s="70">
        <v>126</v>
      </c>
      <c r="D8" s="71">
        <f>COUNTA(E8:N8)</f>
        <v>3</v>
      </c>
      <c r="E8" s="22" t="s">
        <v>66</v>
      </c>
      <c r="F8" s="22" t="s">
        <v>72</v>
      </c>
      <c r="G8" s="22" t="s">
        <v>123</v>
      </c>
      <c r="H8" s="8"/>
      <c r="I8" s="8"/>
      <c r="J8" s="8"/>
      <c r="K8" s="8"/>
      <c r="L8" s="45"/>
      <c r="M8" s="45"/>
      <c r="N8" s="45"/>
    </row>
    <row r="9" spans="1:14" s="44" customFormat="1" ht="49.5" customHeight="1">
      <c r="A9" s="29">
        <v>4</v>
      </c>
      <c r="B9" s="54" t="s">
        <v>67</v>
      </c>
      <c r="C9" s="27">
        <v>84</v>
      </c>
      <c r="D9" s="28">
        <f>COUNTA(E9:N9)</f>
        <v>2</v>
      </c>
      <c r="E9" s="22" t="s">
        <v>68</v>
      </c>
      <c r="F9" s="22" t="s">
        <v>107</v>
      </c>
      <c r="G9" s="22"/>
      <c r="H9" s="22"/>
      <c r="I9" s="22"/>
      <c r="J9" s="22"/>
      <c r="K9" s="22"/>
      <c r="L9" s="22"/>
      <c r="M9" s="8"/>
      <c r="N9" s="8"/>
    </row>
    <row r="10" spans="1:14" s="44" customFormat="1" ht="49.5" customHeight="1">
      <c r="A10" s="29">
        <v>6</v>
      </c>
      <c r="B10" s="57" t="s">
        <v>57</v>
      </c>
      <c r="C10" s="27">
        <v>42</v>
      </c>
      <c r="D10" s="28">
        <f aca="true" t="shared" si="0" ref="D10:D23">COUNTA(E10:N10)</f>
        <v>1</v>
      </c>
      <c r="E10" s="22" t="s">
        <v>58</v>
      </c>
      <c r="F10" s="8"/>
      <c r="G10" s="8"/>
      <c r="H10" s="7"/>
      <c r="I10" s="22"/>
      <c r="J10" s="22"/>
      <c r="K10" s="7"/>
      <c r="L10" s="45"/>
      <c r="M10" s="45"/>
      <c r="N10" s="45"/>
    </row>
    <row r="11" spans="1:14" s="44" customFormat="1" ht="49.5" customHeight="1">
      <c r="A11" s="29">
        <v>6</v>
      </c>
      <c r="B11" s="54" t="s">
        <v>119</v>
      </c>
      <c r="C11" s="27">
        <v>42</v>
      </c>
      <c r="D11" s="28">
        <f>COUNTA(E11:N11)</f>
        <v>1</v>
      </c>
      <c r="E11" s="8" t="s">
        <v>121</v>
      </c>
      <c r="F11" s="8"/>
      <c r="G11" s="8"/>
      <c r="H11" s="7"/>
      <c r="I11" s="22"/>
      <c r="J11" s="22"/>
      <c r="K11" s="7"/>
      <c r="L11" s="45"/>
      <c r="M11" s="45"/>
      <c r="N11" s="45"/>
    </row>
    <row r="12" spans="1:14" s="44" customFormat="1" ht="49.5" customHeight="1">
      <c r="A12" s="29">
        <v>6</v>
      </c>
      <c r="B12" s="54" t="s">
        <v>15</v>
      </c>
      <c r="C12" s="27">
        <v>42</v>
      </c>
      <c r="D12" s="28">
        <f t="shared" si="0"/>
        <v>1</v>
      </c>
      <c r="E12" s="22" t="s">
        <v>27</v>
      </c>
      <c r="F12" s="22"/>
      <c r="G12" s="22"/>
      <c r="H12" s="22"/>
      <c r="I12" s="22"/>
      <c r="J12" s="22"/>
      <c r="K12" s="22"/>
      <c r="L12" s="22"/>
      <c r="M12" s="8"/>
      <c r="N12" s="8"/>
    </row>
    <row r="13" spans="1:14" s="44" customFormat="1" ht="49.5" customHeight="1">
      <c r="A13" s="29">
        <v>6</v>
      </c>
      <c r="B13" s="54" t="s">
        <v>108</v>
      </c>
      <c r="C13" s="27">
        <v>42</v>
      </c>
      <c r="D13" s="28">
        <f>COUNTA(E13:N13)</f>
        <v>1</v>
      </c>
      <c r="E13" s="22" t="s">
        <v>109</v>
      </c>
      <c r="F13" s="22"/>
      <c r="G13" s="22"/>
      <c r="H13" s="22"/>
      <c r="I13" s="22"/>
      <c r="J13" s="22"/>
      <c r="K13" s="22"/>
      <c r="L13" s="22"/>
      <c r="M13" s="8"/>
      <c r="N13" s="8"/>
    </row>
    <row r="14" spans="1:14" s="44" customFormat="1" ht="49.5" customHeight="1">
      <c r="A14" s="29">
        <v>6</v>
      </c>
      <c r="B14" s="56" t="s">
        <v>25</v>
      </c>
      <c r="C14" s="27">
        <v>42</v>
      </c>
      <c r="D14" s="28">
        <f t="shared" si="0"/>
        <v>1</v>
      </c>
      <c r="E14" s="22" t="s">
        <v>29</v>
      </c>
      <c r="F14" s="8"/>
      <c r="G14" s="22"/>
      <c r="H14" s="22"/>
      <c r="I14" s="22"/>
      <c r="J14" s="22"/>
      <c r="K14" s="22"/>
      <c r="L14" s="8"/>
      <c r="M14" s="45"/>
      <c r="N14" s="45"/>
    </row>
    <row r="15" spans="1:14" s="44" customFormat="1" ht="49.5" customHeight="1">
      <c r="A15" s="29">
        <v>6</v>
      </c>
      <c r="B15" s="56" t="s">
        <v>55</v>
      </c>
      <c r="C15" s="27">
        <v>42</v>
      </c>
      <c r="D15" s="28">
        <f t="shared" si="0"/>
        <v>1</v>
      </c>
      <c r="E15" s="22" t="s">
        <v>56</v>
      </c>
      <c r="F15" s="22"/>
      <c r="G15" s="22"/>
      <c r="H15" s="22"/>
      <c r="I15" s="22"/>
      <c r="J15" s="22"/>
      <c r="K15" s="7"/>
      <c r="L15" s="45"/>
      <c r="M15" s="45"/>
      <c r="N15" s="45"/>
    </row>
    <row r="16" spans="1:14" s="44" customFormat="1" ht="49.5" customHeight="1">
      <c r="A16" s="29">
        <v>6</v>
      </c>
      <c r="B16" s="55" t="s">
        <v>13</v>
      </c>
      <c r="C16" s="27">
        <v>42</v>
      </c>
      <c r="D16" s="28">
        <f t="shared" si="0"/>
        <v>1</v>
      </c>
      <c r="E16" s="22" t="s">
        <v>26</v>
      </c>
      <c r="F16" s="22"/>
      <c r="G16" s="8"/>
      <c r="H16" s="8"/>
      <c r="I16" s="22"/>
      <c r="J16" s="22"/>
      <c r="K16" s="7"/>
      <c r="L16" s="45"/>
      <c r="M16" s="45"/>
      <c r="N16" s="45"/>
    </row>
    <row r="17" spans="1:14" s="44" customFormat="1" ht="49.5" customHeight="1">
      <c r="A17" s="29">
        <v>6</v>
      </c>
      <c r="B17" s="55" t="s">
        <v>41</v>
      </c>
      <c r="C17" s="27">
        <v>42</v>
      </c>
      <c r="D17" s="28">
        <f t="shared" si="0"/>
        <v>1</v>
      </c>
      <c r="E17" s="22" t="s">
        <v>42</v>
      </c>
      <c r="F17" s="22"/>
      <c r="G17" s="8"/>
      <c r="H17" s="8"/>
      <c r="I17" s="22"/>
      <c r="J17" s="22"/>
      <c r="K17" s="7"/>
      <c r="L17" s="45"/>
      <c r="M17" s="45"/>
      <c r="N17" s="45"/>
    </row>
    <row r="18" spans="1:14" s="44" customFormat="1" ht="49.5" customHeight="1">
      <c r="A18" s="29">
        <v>6</v>
      </c>
      <c r="B18" s="56" t="s">
        <v>16</v>
      </c>
      <c r="C18" s="27">
        <v>42</v>
      </c>
      <c r="D18" s="28">
        <f t="shared" si="0"/>
        <v>1</v>
      </c>
      <c r="E18" s="22" t="s">
        <v>28</v>
      </c>
      <c r="F18" s="8"/>
      <c r="G18" s="8"/>
      <c r="H18" s="22"/>
      <c r="I18" s="22"/>
      <c r="J18" s="22"/>
      <c r="K18" s="22"/>
      <c r="L18" s="8"/>
      <c r="M18" s="8"/>
      <c r="N18" s="8"/>
    </row>
    <row r="19" spans="1:14" s="44" customFormat="1" ht="49.5" customHeight="1">
      <c r="A19" s="29">
        <v>6</v>
      </c>
      <c r="B19" s="56" t="s">
        <v>79</v>
      </c>
      <c r="C19" s="27">
        <v>42</v>
      </c>
      <c r="D19" s="28">
        <f t="shared" si="0"/>
        <v>1</v>
      </c>
      <c r="E19" s="22" t="s">
        <v>80</v>
      </c>
      <c r="F19" s="8"/>
      <c r="G19" s="8"/>
      <c r="H19" s="22"/>
      <c r="I19" s="22"/>
      <c r="J19" s="22"/>
      <c r="K19" s="22"/>
      <c r="L19" s="8"/>
      <c r="M19" s="8"/>
      <c r="N19" s="8"/>
    </row>
    <row r="20" spans="1:14" s="44" customFormat="1" ht="49.5" customHeight="1">
      <c r="A20" s="29">
        <v>6</v>
      </c>
      <c r="B20" s="55" t="s">
        <v>24</v>
      </c>
      <c r="C20" s="27">
        <v>42</v>
      </c>
      <c r="D20" s="28">
        <f t="shared" si="0"/>
        <v>1</v>
      </c>
      <c r="E20" s="22" t="s">
        <v>31</v>
      </c>
      <c r="F20" s="22"/>
      <c r="G20" s="8"/>
      <c r="H20" s="8"/>
      <c r="I20" s="22"/>
      <c r="J20" s="22"/>
      <c r="K20" s="7"/>
      <c r="L20" s="45"/>
      <c r="M20" s="45"/>
      <c r="N20" s="45"/>
    </row>
    <row r="21" spans="1:14" s="44" customFormat="1" ht="49.5" customHeight="1">
      <c r="A21" s="29">
        <v>6</v>
      </c>
      <c r="B21" s="55" t="s">
        <v>75</v>
      </c>
      <c r="C21" s="27">
        <v>42</v>
      </c>
      <c r="D21" s="28">
        <f t="shared" si="0"/>
        <v>1</v>
      </c>
      <c r="E21" s="22" t="s">
        <v>77</v>
      </c>
      <c r="F21" s="22"/>
      <c r="G21" s="8"/>
      <c r="H21" s="8"/>
      <c r="I21" s="22"/>
      <c r="J21" s="22"/>
      <c r="K21" s="7"/>
      <c r="L21" s="45"/>
      <c r="M21" s="45"/>
      <c r="N21" s="45"/>
    </row>
    <row r="22" spans="1:14" s="44" customFormat="1" ht="49.5" customHeight="1">
      <c r="A22" s="29">
        <v>6</v>
      </c>
      <c r="B22" s="69" t="s">
        <v>60</v>
      </c>
      <c r="C22" s="27">
        <v>42</v>
      </c>
      <c r="D22" s="28">
        <f t="shared" si="0"/>
        <v>1</v>
      </c>
      <c r="E22" s="22" t="s">
        <v>59</v>
      </c>
      <c r="F22" s="22"/>
      <c r="G22" s="22"/>
      <c r="H22" s="8"/>
      <c r="I22" s="8"/>
      <c r="J22" s="8"/>
      <c r="K22" s="8"/>
      <c r="L22" s="45"/>
      <c r="M22" s="45"/>
      <c r="N22" s="45"/>
    </row>
    <row r="23" spans="1:14" s="44" customFormat="1" ht="49.5" customHeight="1">
      <c r="A23" s="29">
        <v>6</v>
      </c>
      <c r="B23" s="55" t="s">
        <v>40</v>
      </c>
      <c r="C23" s="27">
        <v>42</v>
      </c>
      <c r="D23" s="28">
        <f t="shared" si="0"/>
        <v>1</v>
      </c>
      <c r="E23" s="22" t="s">
        <v>39</v>
      </c>
      <c r="F23" s="22"/>
      <c r="G23" s="22"/>
      <c r="H23" s="22"/>
      <c r="I23" s="22"/>
      <c r="J23" s="7"/>
      <c r="K23" s="7"/>
      <c r="L23" s="45"/>
      <c r="M23" s="45"/>
      <c r="N23" s="45"/>
    </row>
    <row r="24" spans="1:14" s="44" customFormat="1" ht="49.5" customHeight="1">
      <c r="A24" s="29">
        <v>6</v>
      </c>
      <c r="B24" s="55" t="s">
        <v>100</v>
      </c>
      <c r="C24" s="27">
        <v>42</v>
      </c>
      <c r="D24" s="28">
        <f>COUNTA(E24:N24)</f>
        <v>1</v>
      </c>
      <c r="E24" s="22" t="s">
        <v>101</v>
      </c>
      <c r="F24" s="22"/>
      <c r="G24" s="8"/>
      <c r="H24" s="8"/>
      <c r="I24" s="22"/>
      <c r="J24" s="22"/>
      <c r="K24" s="7"/>
      <c r="L24" s="45"/>
      <c r="M24" s="45"/>
      <c r="N24" s="45"/>
    </row>
    <row r="25" spans="1:14" s="18" customFormat="1" ht="24" customHeight="1">
      <c r="A25" s="17"/>
      <c r="B25" s="24" t="s">
        <v>1</v>
      </c>
      <c r="C25" s="25">
        <f>SUM(C5:C24)</f>
        <v>1865.522</v>
      </c>
      <c r="D25" s="25">
        <f>SUM(D4:D24)</f>
        <v>39</v>
      </c>
      <c r="E25" s="25">
        <f>COUNTA(E5:E24)</f>
        <v>20</v>
      </c>
      <c r="F25" s="25">
        <f aca="true" t="shared" si="1" ref="F25:K25">COUNTA(F5:F24)</f>
        <v>5</v>
      </c>
      <c r="G25" s="25">
        <f t="shared" si="1"/>
        <v>4</v>
      </c>
      <c r="H25" s="25">
        <f t="shared" si="1"/>
        <v>2</v>
      </c>
      <c r="I25" s="25">
        <f t="shared" si="1"/>
        <v>2</v>
      </c>
      <c r="J25" s="25">
        <f t="shared" si="1"/>
        <v>2</v>
      </c>
      <c r="K25" s="25">
        <f t="shared" si="1"/>
        <v>2</v>
      </c>
      <c r="L25" s="25">
        <f>COUNTA(L6:L24)</f>
        <v>1</v>
      </c>
      <c r="M25" s="25">
        <f>COUNTA(M6:M24)</f>
        <v>0</v>
      </c>
      <c r="N25" s="25">
        <f>COUNTA(N6:N24)</f>
        <v>0</v>
      </c>
    </row>
    <row r="26" ht="24" customHeight="1"/>
    <row r="27" s="14" customFormat="1" ht="27.75" customHeight="1"/>
    <row r="28" spans="1:11" s="14" customFormat="1" ht="27.75" customHeight="1">
      <c r="A28" s="9"/>
      <c r="B28" s="10" t="s">
        <v>14</v>
      </c>
      <c r="C28" s="21" t="s">
        <v>4</v>
      </c>
      <c r="D28" s="21" t="s">
        <v>5</v>
      </c>
      <c r="E28" s="21" t="s">
        <v>6</v>
      </c>
      <c r="F28" s="13"/>
      <c r="G28" s="10" t="s">
        <v>17</v>
      </c>
      <c r="H28" s="11"/>
      <c r="I28" s="21" t="s">
        <v>5</v>
      </c>
      <c r="J28" s="21" t="s">
        <v>4</v>
      </c>
      <c r="K28" s="21" t="s">
        <v>6</v>
      </c>
    </row>
    <row r="29" spans="1:11" s="14" customFormat="1" ht="15.75">
      <c r="A29" s="9"/>
      <c r="B29" s="11"/>
      <c r="C29" s="9"/>
      <c r="D29" s="9"/>
      <c r="E29" s="9"/>
      <c r="F29" s="13"/>
      <c r="G29" s="47"/>
      <c r="H29" s="13"/>
      <c r="I29" s="48"/>
      <c r="J29" s="13"/>
      <c r="K29" s="49"/>
    </row>
    <row r="30" spans="1:11" s="14" customFormat="1" ht="15.75">
      <c r="A30" s="31">
        <v>1</v>
      </c>
      <c r="B30" s="52" t="s">
        <v>119</v>
      </c>
      <c r="C30" s="31" t="s">
        <v>96</v>
      </c>
      <c r="D30" s="51" t="s">
        <v>120</v>
      </c>
      <c r="E30" s="58">
        <v>45249</v>
      </c>
      <c r="F30" s="13"/>
      <c r="G30" s="47"/>
      <c r="H30" s="13"/>
      <c r="I30" s="48"/>
      <c r="J30" s="13"/>
      <c r="K30" s="49"/>
    </row>
    <row r="31" spans="1:11" s="14" customFormat="1" ht="15.75">
      <c r="A31" s="31">
        <v>2</v>
      </c>
      <c r="B31" s="14" t="s">
        <v>25</v>
      </c>
      <c r="C31" s="13" t="s">
        <v>9</v>
      </c>
      <c r="D31" s="51" t="s">
        <v>49</v>
      </c>
      <c r="E31" s="58">
        <v>44906</v>
      </c>
      <c r="F31" s="13"/>
      <c r="I31" s="12"/>
      <c r="J31" s="12"/>
      <c r="K31" s="53"/>
    </row>
    <row r="32" spans="1:14" s="14" customFormat="1" ht="15.75">
      <c r="A32" s="31">
        <v>3</v>
      </c>
      <c r="B32" s="52" t="s">
        <v>75</v>
      </c>
      <c r="C32" s="13" t="s">
        <v>73</v>
      </c>
      <c r="D32" s="51" t="s">
        <v>76</v>
      </c>
      <c r="E32" s="58">
        <v>45018</v>
      </c>
      <c r="F32" s="39"/>
      <c r="G32" s="10" t="s">
        <v>19</v>
      </c>
      <c r="H32" s="30"/>
      <c r="I32" s="41" t="s">
        <v>11</v>
      </c>
      <c r="J32" s="41" t="s">
        <v>4</v>
      </c>
      <c r="K32" s="21" t="s">
        <v>6</v>
      </c>
      <c r="L32" s="16"/>
      <c r="M32" s="16"/>
      <c r="N32" s="16"/>
    </row>
    <row r="33" spans="1:14" s="16" customFormat="1" ht="15.75">
      <c r="A33" s="31">
        <v>4</v>
      </c>
      <c r="B33" s="42" t="s">
        <v>79</v>
      </c>
      <c r="C33" s="31" t="s">
        <v>81</v>
      </c>
      <c r="D33" s="72" t="s">
        <v>82</v>
      </c>
      <c r="E33" s="58">
        <v>45018</v>
      </c>
      <c r="F33" s="23"/>
      <c r="G33" s="59"/>
      <c r="H33" s="59"/>
      <c r="I33" s="60"/>
      <c r="J33" s="61"/>
      <c r="K33" s="62"/>
      <c r="L33" s="14"/>
      <c r="M33" s="14"/>
      <c r="N33" s="14"/>
    </row>
    <row r="34" spans="1:11" s="14" customFormat="1" ht="15.75">
      <c r="A34" s="31">
        <v>5</v>
      </c>
      <c r="B34" s="50" t="s">
        <v>20</v>
      </c>
      <c r="C34" s="13" t="s">
        <v>9</v>
      </c>
      <c r="D34" s="51" t="s">
        <v>50</v>
      </c>
      <c r="E34" s="58">
        <v>44906</v>
      </c>
      <c r="F34" s="23"/>
      <c r="G34" s="59"/>
      <c r="H34" s="59"/>
      <c r="I34" s="63"/>
      <c r="J34" s="61"/>
      <c r="K34" s="62"/>
    </row>
    <row r="35" spans="1:11" s="16" customFormat="1" ht="15.75">
      <c r="A35" s="31">
        <v>6</v>
      </c>
      <c r="B35" s="14" t="s">
        <v>32</v>
      </c>
      <c r="C35" s="13" t="s">
        <v>124</v>
      </c>
      <c r="D35" s="51" t="s">
        <v>125</v>
      </c>
      <c r="E35" s="58">
        <v>45256</v>
      </c>
      <c r="F35" s="39"/>
      <c r="G35" s="64" t="s">
        <v>10</v>
      </c>
      <c r="H35" s="65"/>
      <c r="I35" s="21" t="s">
        <v>5</v>
      </c>
      <c r="J35" s="41" t="s">
        <v>4</v>
      </c>
      <c r="K35" s="21" t="s">
        <v>6</v>
      </c>
    </row>
    <row r="36" spans="1:11" s="14" customFormat="1" ht="15">
      <c r="A36" s="31">
        <v>7</v>
      </c>
      <c r="B36" s="50" t="s">
        <v>20</v>
      </c>
      <c r="C36" s="13" t="s">
        <v>43</v>
      </c>
      <c r="D36" s="51" t="s">
        <v>45</v>
      </c>
      <c r="E36" s="53">
        <v>44983</v>
      </c>
      <c r="F36" s="23"/>
      <c r="G36" s="73" t="s">
        <v>32</v>
      </c>
      <c r="I36" s="12" t="s">
        <v>92</v>
      </c>
      <c r="J36" s="12" t="s">
        <v>93</v>
      </c>
      <c r="K36" s="76">
        <v>45108</v>
      </c>
    </row>
    <row r="37" spans="1:14" s="14" customFormat="1" ht="15">
      <c r="A37" s="31">
        <v>8</v>
      </c>
      <c r="B37" s="50" t="s">
        <v>55</v>
      </c>
      <c r="C37" s="13" t="s">
        <v>61</v>
      </c>
      <c r="D37" s="51" t="s">
        <v>63</v>
      </c>
      <c r="E37" s="58">
        <v>44990</v>
      </c>
      <c r="F37" s="13"/>
      <c r="L37" s="16"/>
      <c r="M37" s="16"/>
      <c r="N37" s="16"/>
    </row>
    <row r="38" spans="1:6" s="16" customFormat="1" ht="15">
      <c r="A38" s="31">
        <v>9</v>
      </c>
      <c r="B38" s="52" t="s">
        <v>32</v>
      </c>
      <c r="C38" s="13" t="s">
        <v>110</v>
      </c>
      <c r="D38" s="72" t="s">
        <v>111</v>
      </c>
      <c r="E38" s="58">
        <v>45214</v>
      </c>
      <c r="F38" s="13"/>
    </row>
    <row r="39" spans="1:14" s="16" customFormat="1" ht="15">
      <c r="A39" s="31">
        <v>10</v>
      </c>
      <c r="B39" s="52" t="s">
        <v>20</v>
      </c>
      <c r="C39" s="13" t="s">
        <v>110</v>
      </c>
      <c r="D39" s="72" t="s">
        <v>113</v>
      </c>
      <c r="E39" s="58">
        <v>45214</v>
      </c>
      <c r="F39" s="12"/>
      <c r="G39" s="64" t="s">
        <v>12</v>
      </c>
      <c r="H39" s="65"/>
      <c r="I39" s="41" t="s">
        <v>11</v>
      </c>
      <c r="J39" s="41" t="s">
        <v>4</v>
      </c>
      <c r="K39" s="21" t="s">
        <v>6</v>
      </c>
      <c r="L39" s="14"/>
      <c r="M39" s="14"/>
      <c r="N39" s="14"/>
    </row>
    <row r="40" spans="1:11" s="16" customFormat="1" ht="15">
      <c r="A40" s="31">
        <v>11</v>
      </c>
      <c r="B40" s="50" t="s">
        <v>67</v>
      </c>
      <c r="C40" s="31" t="s">
        <v>116</v>
      </c>
      <c r="D40" s="77" t="s">
        <v>114</v>
      </c>
      <c r="E40" s="58">
        <v>45214</v>
      </c>
      <c r="F40" s="12"/>
      <c r="G40" s="73" t="s">
        <v>32</v>
      </c>
      <c r="H40" s="74"/>
      <c r="I40" s="74">
        <v>102.2</v>
      </c>
      <c r="J40" s="74" t="s">
        <v>84</v>
      </c>
      <c r="K40" s="75">
        <v>45046</v>
      </c>
    </row>
    <row r="41" spans="1:11" ht="15">
      <c r="A41" s="31">
        <v>12</v>
      </c>
      <c r="B41" s="52" t="s">
        <v>37</v>
      </c>
      <c r="C41" s="31" t="s">
        <v>96</v>
      </c>
      <c r="D41" s="9" t="s">
        <v>118</v>
      </c>
      <c r="E41" s="58">
        <v>45249</v>
      </c>
      <c r="F41" s="33"/>
      <c r="G41" s="66"/>
      <c r="H41" s="59"/>
      <c r="I41" s="67"/>
      <c r="J41" s="62"/>
      <c r="K41" s="68"/>
    </row>
    <row r="42" spans="1:11" ht="15">
      <c r="A42" s="31">
        <v>13</v>
      </c>
      <c r="B42" s="52" t="s">
        <v>57</v>
      </c>
      <c r="C42" s="13" t="s">
        <v>61</v>
      </c>
      <c r="D42" s="51" t="s">
        <v>64</v>
      </c>
      <c r="E42" s="58">
        <v>44990</v>
      </c>
      <c r="F42" s="34"/>
      <c r="G42" s="64" t="s">
        <v>18</v>
      </c>
      <c r="H42" s="65"/>
      <c r="I42" s="41" t="s">
        <v>11</v>
      </c>
      <c r="J42" s="41" t="s">
        <v>4</v>
      </c>
      <c r="K42" s="21" t="s">
        <v>6</v>
      </c>
    </row>
    <row r="43" spans="1:11" ht="15">
      <c r="A43" s="31">
        <v>14</v>
      </c>
      <c r="B43" s="50" t="s">
        <v>32</v>
      </c>
      <c r="C43" s="13" t="s">
        <v>43</v>
      </c>
      <c r="D43" s="51" t="s">
        <v>44</v>
      </c>
      <c r="E43" s="53">
        <v>44983</v>
      </c>
      <c r="F43" s="33"/>
      <c r="G43" s="74" t="s">
        <v>37</v>
      </c>
      <c r="H43" s="74"/>
      <c r="I43" s="74">
        <v>59</v>
      </c>
      <c r="J43" s="74" t="s">
        <v>84</v>
      </c>
      <c r="K43" s="75">
        <v>45053</v>
      </c>
    </row>
    <row r="44" spans="1:11" ht="15">
      <c r="A44" s="9">
        <v>15</v>
      </c>
      <c r="B44" s="50" t="s">
        <v>13</v>
      </c>
      <c r="C44" s="13" t="s">
        <v>23</v>
      </c>
      <c r="D44" s="51" t="s">
        <v>51</v>
      </c>
      <c r="E44" s="58">
        <v>44899</v>
      </c>
      <c r="F44" s="33"/>
      <c r="G44" s="73" t="s">
        <v>32</v>
      </c>
      <c r="H44" s="74"/>
      <c r="I44" s="74">
        <v>63.55</v>
      </c>
      <c r="J44" s="74" t="s">
        <v>33</v>
      </c>
      <c r="K44" s="75">
        <v>44962</v>
      </c>
    </row>
    <row r="45" spans="1:11" ht="15">
      <c r="A45" s="9">
        <v>16</v>
      </c>
      <c r="B45" s="50" t="s">
        <v>67</v>
      </c>
      <c r="C45" s="13" t="s">
        <v>69</v>
      </c>
      <c r="D45" s="51" t="s">
        <v>70</v>
      </c>
      <c r="E45" s="58">
        <v>45004</v>
      </c>
      <c r="F45" s="33"/>
      <c r="G45" s="74" t="s">
        <v>37</v>
      </c>
      <c r="H45" s="59"/>
      <c r="I45" s="60">
        <v>57.2</v>
      </c>
      <c r="J45" s="61" t="s">
        <v>90</v>
      </c>
      <c r="K45" s="62">
        <v>45088</v>
      </c>
    </row>
    <row r="46" spans="1:11" ht="15">
      <c r="A46" s="9">
        <v>17</v>
      </c>
      <c r="B46" s="52" t="s">
        <v>37</v>
      </c>
      <c r="C46" s="31" t="s">
        <v>81</v>
      </c>
      <c r="D46" s="9" t="s">
        <v>83</v>
      </c>
      <c r="E46" s="58">
        <v>45018</v>
      </c>
      <c r="F46" s="33"/>
      <c r="G46" s="73" t="s">
        <v>32</v>
      </c>
      <c r="H46" s="59"/>
      <c r="I46" s="67">
        <v>59.772</v>
      </c>
      <c r="J46" s="62" t="s">
        <v>89</v>
      </c>
      <c r="K46" s="68">
        <v>45074</v>
      </c>
    </row>
    <row r="47" spans="1:11" ht="15">
      <c r="A47" s="9">
        <v>18</v>
      </c>
      <c r="B47" s="14" t="s">
        <v>16</v>
      </c>
      <c r="C47" s="13" t="s">
        <v>9</v>
      </c>
      <c r="D47" s="51" t="s">
        <v>52</v>
      </c>
      <c r="E47" s="58">
        <v>44906</v>
      </c>
      <c r="F47" s="33"/>
      <c r="G47" s="74" t="s">
        <v>37</v>
      </c>
      <c r="I47" s="9">
        <v>58.436</v>
      </c>
      <c r="J47" s="9" t="s">
        <v>96</v>
      </c>
      <c r="K47" s="49">
        <v>45185</v>
      </c>
    </row>
    <row r="48" spans="1:11" ht="15">
      <c r="A48" s="9">
        <v>19</v>
      </c>
      <c r="B48" s="42" t="s">
        <v>37</v>
      </c>
      <c r="C48" s="13" t="s">
        <v>43</v>
      </c>
      <c r="D48" s="51" t="s">
        <v>46</v>
      </c>
      <c r="E48" s="53">
        <v>44983</v>
      </c>
      <c r="F48" s="33"/>
      <c r="G48" s="73" t="s">
        <v>32</v>
      </c>
      <c r="I48" s="9">
        <v>63.447</v>
      </c>
      <c r="J48" s="9" t="s">
        <v>96</v>
      </c>
      <c r="K48" s="49">
        <v>45185</v>
      </c>
    </row>
    <row r="49" spans="1:6" ht="15">
      <c r="A49" s="9">
        <v>20</v>
      </c>
      <c r="B49" s="52" t="s">
        <v>37</v>
      </c>
      <c r="C49" s="13" t="s">
        <v>110</v>
      </c>
      <c r="D49" s="72" t="s">
        <v>112</v>
      </c>
      <c r="E49" s="58">
        <v>45214</v>
      </c>
      <c r="F49" s="33"/>
    </row>
    <row r="50" spans="1:6" ht="15">
      <c r="A50" s="9">
        <v>21</v>
      </c>
      <c r="B50" s="52" t="s">
        <v>60</v>
      </c>
      <c r="C50" s="13" t="s">
        <v>61</v>
      </c>
      <c r="D50" s="51" t="s">
        <v>62</v>
      </c>
      <c r="E50" s="58">
        <v>44990</v>
      </c>
      <c r="F50" s="33"/>
    </row>
    <row r="51" spans="1:6" ht="15">
      <c r="A51" s="9">
        <v>22</v>
      </c>
      <c r="B51" s="11" t="s">
        <v>24</v>
      </c>
      <c r="C51" s="13" t="s">
        <v>9</v>
      </c>
      <c r="D51" s="51" t="s">
        <v>53</v>
      </c>
      <c r="E51" s="58">
        <v>44906</v>
      </c>
      <c r="F51" s="33"/>
    </row>
    <row r="52" spans="1:6" ht="15">
      <c r="A52" s="9">
        <v>23</v>
      </c>
      <c r="B52" s="14" t="s">
        <v>100</v>
      </c>
      <c r="C52" s="13" t="s">
        <v>102</v>
      </c>
      <c r="D52" s="51" t="s">
        <v>103</v>
      </c>
      <c r="E52" s="58">
        <v>45207</v>
      </c>
      <c r="F52" s="33"/>
    </row>
    <row r="53" spans="1:11" s="40" customFormat="1" ht="15">
      <c r="A53" s="9">
        <v>24</v>
      </c>
      <c r="B53" s="52" t="s">
        <v>40</v>
      </c>
      <c r="C53" s="13" t="s">
        <v>43</v>
      </c>
      <c r="D53" s="51" t="s">
        <v>47</v>
      </c>
      <c r="E53" s="53">
        <v>44983</v>
      </c>
      <c r="F53" s="33"/>
      <c r="G53" s="3"/>
      <c r="H53" s="3"/>
      <c r="I53" s="3"/>
      <c r="J53" s="3"/>
      <c r="K53" s="3"/>
    </row>
    <row r="54" spans="1:11" s="40" customFormat="1" ht="15">
      <c r="A54" s="9">
        <v>25</v>
      </c>
      <c r="B54" s="50" t="s">
        <v>37</v>
      </c>
      <c r="C54" s="13" t="s">
        <v>98</v>
      </c>
      <c r="D54" s="51" t="s">
        <v>99</v>
      </c>
      <c r="E54" s="53">
        <v>45200</v>
      </c>
      <c r="F54" s="38"/>
      <c r="G54" s="1"/>
      <c r="H54" s="1"/>
      <c r="I54" s="31"/>
      <c r="J54" s="3"/>
      <c r="K54" s="46"/>
    </row>
    <row r="55" spans="1:11" s="40" customFormat="1" ht="15">
      <c r="A55" s="9">
        <v>26</v>
      </c>
      <c r="B55" s="30" t="s">
        <v>65</v>
      </c>
      <c r="C55" s="13" t="s">
        <v>69</v>
      </c>
      <c r="D55" s="51" t="s">
        <v>71</v>
      </c>
      <c r="E55" s="58">
        <v>45004</v>
      </c>
      <c r="F55" s="38"/>
      <c r="G55" s="42"/>
      <c r="H55" s="42"/>
      <c r="I55" s="32"/>
      <c r="J55" s="31"/>
      <c r="K55" s="43"/>
    </row>
    <row r="56" spans="1:10" ht="15">
      <c r="A56" s="9">
        <v>27</v>
      </c>
      <c r="B56" s="11" t="s">
        <v>65</v>
      </c>
      <c r="C56" s="13" t="s">
        <v>73</v>
      </c>
      <c r="D56" s="51" t="s">
        <v>74</v>
      </c>
      <c r="E56" s="58">
        <v>45018</v>
      </c>
      <c r="F56" s="33"/>
      <c r="G56" s="33"/>
      <c r="H56" s="33"/>
      <c r="I56" s="33"/>
      <c r="J56" s="33"/>
    </row>
    <row r="57" spans="1:10" ht="15">
      <c r="A57" s="9">
        <v>28</v>
      </c>
      <c r="B57" s="14" t="s">
        <v>65</v>
      </c>
      <c r="C57" s="13" t="s">
        <v>124</v>
      </c>
      <c r="D57" s="51" t="s">
        <v>126</v>
      </c>
      <c r="E57" s="58">
        <v>45256</v>
      </c>
      <c r="F57" s="33"/>
      <c r="G57" s="33"/>
      <c r="H57" s="33"/>
      <c r="I57" s="33"/>
      <c r="J57" s="33"/>
    </row>
    <row r="58" spans="1:10" ht="15">
      <c r="A58" s="9">
        <v>29</v>
      </c>
      <c r="B58" s="52" t="s">
        <v>108</v>
      </c>
      <c r="C58" s="31" t="s">
        <v>116</v>
      </c>
      <c r="D58" s="77" t="s">
        <v>115</v>
      </c>
      <c r="E58" s="58">
        <v>45214</v>
      </c>
      <c r="F58" s="33"/>
      <c r="G58" s="33"/>
      <c r="H58" s="33"/>
      <c r="I58" s="33"/>
      <c r="J58" s="33"/>
    </row>
    <row r="59" spans="1:5" ht="15">
      <c r="A59" s="9">
        <v>30</v>
      </c>
      <c r="B59" s="50" t="s">
        <v>41</v>
      </c>
      <c r="C59" s="13" t="s">
        <v>43</v>
      </c>
      <c r="D59" s="51" t="s">
        <v>48</v>
      </c>
      <c r="E59" s="53">
        <v>44983</v>
      </c>
    </row>
    <row r="60" spans="1:5" ht="15">
      <c r="A60" s="9">
        <v>31</v>
      </c>
      <c r="B60" s="14" t="s">
        <v>15</v>
      </c>
      <c r="C60" s="13" t="s">
        <v>9</v>
      </c>
      <c r="D60" s="51" t="s">
        <v>54</v>
      </c>
      <c r="E60" s="58">
        <v>44906</v>
      </c>
    </row>
    <row r="61" spans="2:5" ht="13.5">
      <c r="B61" s="34"/>
      <c r="C61" s="39"/>
      <c r="D61" s="33"/>
      <c r="E61" s="33"/>
    </row>
    <row r="62" spans="2:5" ht="13.5">
      <c r="B62" s="34"/>
      <c r="C62" s="39"/>
      <c r="D62" s="33"/>
      <c r="E62" s="33"/>
    </row>
    <row r="63" spans="2:5" ht="13.5">
      <c r="B63" s="34"/>
      <c r="C63" s="39"/>
      <c r="D63" s="33"/>
      <c r="E63" s="33"/>
    </row>
    <row r="64" spans="2:5" ht="13.5">
      <c r="B64" s="34"/>
      <c r="C64" s="39"/>
      <c r="D64" s="33"/>
      <c r="E64" s="33"/>
    </row>
    <row r="65" spans="2:5" ht="13.5">
      <c r="B65" s="34"/>
      <c r="C65" s="39"/>
      <c r="D65" s="33"/>
      <c r="E65" s="33"/>
    </row>
    <row r="66" spans="2:5" ht="13.5">
      <c r="B66" s="34"/>
      <c r="C66" s="39"/>
      <c r="D66" s="33"/>
      <c r="E66" s="33"/>
    </row>
    <row r="67" spans="2:5" ht="13.5">
      <c r="B67" s="34"/>
      <c r="C67" s="39"/>
      <c r="D67" s="33"/>
      <c r="E67" s="33"/>
    </row>
    <row r="68" spans="2:5" ht="13.5">
      <c r="B68" s="34"/>
      <c r="C68" s="33"/>
      <c r="D68" s="33"/>
      <c r="E68" s="33"/>
    </row>
    <row r="69" spans="2:5" ht="13.5">
      <c r="B69" s="34"/>
      <c r="C69" s="33"/>
      <c r="D69" s="33"/>
      <c r="E69" s="33"/>
    </row>
    <row r="70" spans="2:5" ht="13.5">
      <c r="B70" s="34"/>
      <c r="C70" s="33"/>
      <c r="D70" s="33"/>
      <c r="E70" s="33"/>
    </row>
    <row r="71" spans="2:5" ht="13.5">
      <c r="B71" s="34"/>
      <c r="C71" s="33"/>
      <c r="D71" s="33"/>
      <c r="E71" s="33"/>
    </row>
  </sheetData>
  <sheetProtection/>
  <autoFilter ref="A4:N6"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 Foglia</cp:lastModifiedBy>
  <cp:lastPrinted>2016-10-21T07:46:32Z</cp:lastPrinted>
  <dcterms:created xsi:type="dcterms:W3CDTF">2011-03-11T17:02:59Z</dcterms:created>
  <dcterms:modified xsi:type="dcterms:W3CDTF">2023-11-26T16:39:02Z</dcterms:modified>
  <cp:category/>
  <cp:version/>
  <cp:contentType/>
  <cp:contentStatus/>
</cp:coreProperties>
</file>