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'Foglio1'!$A$1:$N$59</definedName>
  </definedNames>
  <calcPr fullCalcOnLoad="1"/>
</workbook>
</file>

<file path=xl/sharedStrings.xml><?xml version="1.0" encoding="utf-8"?>
<sst xmlns="http://schemas.openxmlformats.org/spreadsheetml/2006/main" count="121" uniqueCount="65">
  <si>
    <t>COGNOME NOME</t>
  </si>
  <si>
    <t>RONCONI ARTURO</t>
  </si>
  <si>
    <t>TOTALE</t>
  </si>
  <si>
    <t>N.</t>
  </si>
  <si>
    <t>PINI MICHELE</t>
  </si>
  <si>
    <t>LUNGHE DISTANZE</t>
  </si>
  <si>
    <t>ROSSI FRANCISCO M.</t>
  </si>
  <si>
    <t>GALLI MAURIZIO</t>
  </si>
  <si>
    <t>DI BIAGIO ANTONIO</t>
  </si>
  <si>
    <t>Luogo</t>
  </si>
  <si>
    <t>Tempo</t>
  </si>
  <si>
    <t>LEONCINI FEDERICA</t>
  </si>
  <si>
    <t>Data</t>
  </si>
  <si>
    <t>CANDIANI CRISTINA</t>
  </si>
  <si>
    <t>CORUZZI MORENA</t>
  </si>
  <si>
    <t>CAMAIORA GIACOMO</t>
  </si>
  <si>
    <t>FOGLIA FABRIZIO</t>
  </si>
  <si>
    <t>BUCCILLI CARMINE</t>
  </si>
  <si>
    <t>PORCU MASSIMO</t>
  </si>
  <si>
    <t>01/01/13 - 30/11/13</t>
  </si>
  <si>
    <t>Milano
07/04/13</t>
  </si>
  <si>
    <t>Terre
Verdiane
24/2/13</t>
  </si>
  <si>
    <t>50 Km di
Romagna
25/04/13</t>
  </si>
  <si>
    <t>100 del
Passatore
25/5/13</t>
  </si>
  <si>
    <t>STABILE MASSIMILIANO</t>
  </si>
  <si>
    <t>CLASSIFICA  2013</t>
  </si>
  <si>
    <t>MARATONE 2013</t>
  </si>
  <si>
    <t>BONATI LUCIA</t>
  </si>
  <si>
    <t>Roma
17/03/13</t>
  </si>
  <si>
    <t>Treviso
Piacenza
03/03/13</t>
  </si>
  <si>
    <t>Busseto</t>
  </si>
  <si>
    <t>Ferrara
24/03/13</t>
  </si>
  <si>
    <t>AZZOLINI SIMONE</t>
  </si>
  <si>
    <t>Piacenza</t>
  </si>
  <si>
    <t>MINNITI PAOLO</t>
  </si>
  <si>
    <t>Treviso</t>
  </si>
  <si>
    <t>Roma</t>
  </si>
  <si>
    <t>MORI LUIGI</t>
  </si>
  <si>
    <t>TOTALE
KM</t>
  </si>
  <si>
    <t>NUMERO
GARE</t>
  </si>
  <si>
    <t>Ferrara</t>
  </si>
  <si>
    <t>Milano</t>
  </si>
  <si>
    <t>ALTRO</t>
  </si>
  <si>
    <t>Londra 14/4</t>
  </si>
  <si>
    <t>Londra</t>
  </si>
  <si>
    <t>50 km</t>
  </si>
  <si>
    <t>Castelbolognese</t>
  </si>
  <si>
    <t>100 km del Passatore</t>
  </si>
  <si>
    <t>Firenze-Faenza</t>
  </si>
  <si>
    <t>Alzheimer 22/9</t>
  </si>
  <si>
    <t>Cesenatico</t>
  </si>
  <si>
    <t>Loch Ness 29/9</t>
  </si>
  <si>
    <t>ROSSI FRANCISCO</t>
  </si>
  <si>
    <t>Scozia</t>
  </si>
  <si>
    <t>VALENTI PAOLO</t>
  </si>
  <si>
    <t>Carpi 13/10</t>
  </si>
  <si>
    <t>Carpi</t>
  </si>
  <si>
    <t>TODARO ANDREA</t>
  </si>
  <si>
    <t>Firenze
24/11/13</t>
  </si>
  <si>
    <t>PIOVANI STEFANO</t>
  </si>
  <si>
    <t>Torino</t>
  </si>
  <si>
    <t>Torino e
Ultra K Salso
17/11/13</t>
  </si>
  <si>
    <t>LEONARDI ROBERTO</t>
  </si>
  <si>
    <t>Ultra K Salso</t>
  </si>
  <si>
    <t>Firenze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</si>
</sst>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2"/>
      <name val="Times New Roman"/>
      <family val="2"/>
    </font>
    <font>
      <sz val="10"/>
      <name val="Tahoma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36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36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1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1" fontId="45" fillId="0" borderId="0" xfId="0" applyNumberFormat="1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5" fillId="18" borderId="0" xfId="0" applyFont="1" applyFill="1" applyBorder="1" applyAlignment="1">
      <alignment vertical="center"/>
    </xf>
    <xf numFmtId="0" fontId="46" fillId="18" borderId="0" xfId="0" applyFont="1" applyFill="1" applyBorder="1" applyAlignment="1">
      <alignment horizontal="center" vertical="center"/>
    </xf>
    <xf numFmtId="0" fontId="45" fillId="1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45" fillId="0" borderId="0" xfId="0" applyNumberFormat="1" applyFont="1" applyAlignment="1">
      <alignment horizontal="center" vertical="center"/>
    </xf>
    <xf numFmtId="21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21" fontId="7" fillId="0" borderId="0" xfId="0" applyNumberFormat="1" applyFont="1" applyBorder="1" applyAlignment="1">
      <alignment horizontal="center"/>
    </xf>
    <xf numFmtId="0" fontId="7" fillId="19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7" fillId="12" borderId="11" xfId="0" applyFont="1" applyFill="1" applyBorder="1" applyAlignment="1">
      <alignment horizontal="left" vertical="center"/>
    </xf>
    <xf numFmtId="0" fontId="47" fillId="12" borderId="12" xfId="0" applyFont="1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46</xdr:row>
      <xdr:rowOff>95250</xdr:rowOff>
    </xdr:from>
    <xdr:to>
      <xdr:col>11</xdr:col>
      <xdr:colOff>200025</xdr:colOff>
      <xdr:row>57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0629900"/>
          <a:ext cx="208597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9.140625" defaultRowHeight="15"/>
  <cols>
    <col min="1" max="1" width="7.7109375" style="3" customWidth="1"/>
    <col min="2" max="2" width="26.7109375" style="1" customWidth="1"/>
    <col min="3" max="3" width="11.00390625" style="3" customWidth="1"/>
    <col min="4" max="4" width="12.8515625" style="3" customWidth="1"/>
    <col min="5" max="5" width="11.28125" style="3" bestFit="1" customWidth="1"/>
    <col min="6" max="6" width="11.8515625" style="3" customWidth="1"/>
    <col min="7" max="8" width="11.28125" style="3" customWidth="1"/>
    <col min="9" max="9" width="13.140625" style="3" customWidth="1"/>
    <col min="10" max="10" width="15.00390625" style="3" customWidth="1"/>
    <col min="11" max="11" width="13.7109375" style="3" bestFit="1" customWidth="1"/>
    <col min="12" max="13" width="13.7109375" style="3" customWidth="1"/>
    <col min="14" max="14" width="14.421875" style="3" bestFit="1" customWidth="1"/>
    <col min="15" max="16384" width="9.140625" style="1" customWidth="1"/>
  </cols>
  <sheetData>
    <row r="1" spans="1:9" ht="75.75">
      <c r="A1" s="11" t="s">
        <v>25</v>
      </c>
      <c r="B1" s="10"/>
      <c r="I1" s="12" t="s">
        <v>5</v>
      </c>
    </row>
    <row r="3" spans="2:5" ht="45.75">
      <c r="B3" s="51" t="s">
        <v>19</v>
      </c>
      <c r="C3" s="52"/>
      <c r="D3" s="52"/>
      <c r="E3" s="53"/>
    </row>
    <row r="5" spans="1:14" s="6" customFormat="1" ht="51.75" customHeight="1">
      <c r="A5" s="2" t="s">
        <v>3</v>
      </c>
      <c r="B5" s="54" t="s">
        <v>0</v>
      </c>
      <c r="C5" s="55" t="s">
        <v>38</v>
      </c>
      <c r="D5" s="38" t="s">
        <v>39</v>
      </c>
      <c r="E5" s="38" t="s">
        <v>21</v>
      </c>
      <c r="F5" s="38" t="s">
        <v>29</v>
      </c>
      <c r="G5" s="38" t="s">
        <v>28</v>
      </c>
      <c r="H5" s="38" t="s">
        <v>31</v>
      </c>
      <c r="I5" s="38" t="s">
        <v>20</v>
      </c>
      <c r="J5" s="38" t="s">
        <v>22</v>
      </c>
      <c r="K5" s="38" t="s">
        <v>23</v>
      </c>
      <c r="L5" s="38" t="s">
        <v>61</v>
      </c>
      <c r="M5" s="38" t="s">
        <v>58</v>
      </c>
      <c r="N5" s="38" t="s">
        <v>42</v>
      </c>
    </row>
    <row r="6" spans="1:14" s="6" customFormat="1" ht="15">
      <c r="A6" s="4">
        <v>1</v>
      </c>
      <c r="B6" s="9" t="s">
        <v>8</v>
      </c>
      <c r="C6" s="2">
        <f>SUM(E6:N6)+42</f>
        <v>326</v>
      </c>
      <c r="D6" s="7">
        <f>COUNTA(E6:N6)</f>
        <v>6</v>
      </c>
      <c r="E6" s="13"/>
      <c r="F6" s="34">
        <v>42</v>
      </c>
      <c r="G6" s="16"/>
      <c r="H6" s="16"/>
      <c r="I6" s="34">
        <v>42</v>
      </c>
      <c r="J6" s="34">
        <v>50</v>
      </c>
      <c r="K6" s="16">
        <v>100</v>
      </c>
      <c r="L6" s="16">
        <v>50</v>
      </c>
      <c r="M6" s="16"/>
      <c r="N6" s="16" t="s">
        <v>49</v>
      </c>
    </row>
    <row r="7" spans="1:14" s="6" customFormat="1" ht="15">
      <c r="A7" s="4">
        <v>2</v>
      </c>
      <c r="B7" s="9" t="s">
        <v>7</v>
      </c>
      <c r="C7" s="2">
        <f>SUM(E7:N7)</f>
        <v>242</v>
      </c>
      <c r="D7" s="7">
        <f>COUNTA(E7:N7)</f>
        <v>4</v>
      </c>
      <c r="E7" s="13"/>
      <c r="F7" s="34">
        <v>42</v>
      </c>
      <c r="G7" s="16"/>
      <c r="H7" s="16"/>
      <c r="I7" s="7"/>
      <c r="J7" s="34">
        <v>50</v>
      </c>
      <c r="K7" s="16">
        <v>100</v>
      </c>
      <c r="L7" s="16">
        <v>50</v>
      </c>
      <c r="M7" s="16"/>
      <c r="N7" s="7"/>
    </row>
    <row r="8" spans="1:14" s="6" customFormat="1" ht="15">
      <c r="A8" s="4">
        <v>3</v>
      </c>
      <c r="B8" s="9" t="s">
        <v>1</v>
      </c>
      <c r="C8" s="2">
        <f>SUM(E8:N8)</f>
        <v>134</v>
      </c>
      <c r="D8" s="7">
        <f>COUNTA(E8:N8)</f>
        <v>3</v>
      </c>
      <c r="E8" s="34">
        <v>42</v>
      </c>
      <c r="F8" s="13"/>
      <c r="G8" s="16"/>
      <c r="H8" s="34">
        <v>42</v>
      </c>
      <c r="I8" s="7"/>
      <c r="J8" s="34">
        <v>50</v>
      </c>
      <c r="K8" s="16"/>
      <c r="L8" s="16"/>
      <c r="M8" s="16"/>
      <c r="N8" s="7"/>
    </row>
    <row r="9" spans="1:14" s="6" customFormat="1" ht="15">
      <c r="A9" s="4">
        <v>4</v>
      </c>
      <c r="B9" s="9" t="s">
        <v>57</v>
      </c>
      <c r="C9" s="2">
        <f>SUM(E9:N9)+42</f>
        <v>84</v>
      </c>
      <c r="D9" s="7">
        <f>COUNTA(E9:N9)</f>
        <v>2</v>
      </c>
      <c r="E9" s="13"/>
      <c r="F9" s="13"/>
      <c r="G9" s="16"/>
      <c r="H9" s="16"/>
      <c r="I9" s="16"/>
      <c r="J9" s="16"/>
      <c r="K9" s="16"/>
      <c r="L9" s="34">
        <v>42</v>
      </c>
      <c r="M9" s="16"/>
      <c r="N9" s="7" t="s">
        <v>55</v>
      </c>
    </row>
    <row r="10" spans="1:14" s="6" customFormat="1" ht="15">
      <c r="A10" s="4">
        <v>4</v>
      </c>
      <c r="B10" s="15" t="s">
        <v>27</v>
      </c>
      <c r="C10" s="2">
        <f>SUM(E10:N10)</f>
        <v>84</v>
      </c>
      <c r="D10" s="7">
        <f>COUNTA(E10:N10)</f>
        <v>2</v>
      </c>
      <c r="E10" s="13"/>
      <c r="F10" s="13"/>
      <c r="G10" s="34">
        <v>42</v>
      </c>
      <c r="H10" s="16"/>
      <c r="I10" s="16"/>
      <c r="J10" s="16"/>
      <c r="K10" s="16"/>
      <c r="L10" s="16"/>
      <c r="M10" s="16">
        <v>42</v>
      </c>
      <c r="N10" s="16"/>
    </row>
    <row r="11" spans="1:14" s="6" customFormat="1" ht="15">
      <c r="A11" s="4">
        <v>4</v>
      </c>
      <c r="B11" s="9" t="s">
        <v>54</v>
      </c>
      <c r="C11" s="2">
        <f>SUM(E11:N11)+42</f>
        <v>84</v>
      </c>
      <c r="D11" s="7">
        <f>COUNTA(E11:N11)</f>
        <v>2</v>
      </c>
      <c r="E11" s="13"/>
      <c r="F11" s="13"/>
      <c r="G11" s="7"/>
      <c r="H11" s="7"/>
      <c r="I11" s="7"/>
      <c r="J11" s="7"/>
      <c r="K11" s="16"/>
      <c r="L11" s="16"/>
      <c r="M11" s="34">
        <v>42</v>
      </c>
      <c r="N11" s="7" t="s">
        <v>55</v>
      </c>
    </row>
    <row r="12" spans="1:14" s="6" customFormat="1" ht="15">
      <c r="A12" s="4">
        <v>7</v>
      </c>
      <c r="B12" s="9" t="s">
        <v>62</v>
      </c>
      <c r="C12" s="2">
        <f>SUM(E12:N12)</f>
        <v>50</v>
      </c>
      <c r="D12" s="7">
        <f>COUNTA(E12:N12)</f>
        <v>1</v>
      </c>
      <c r="E12" s="13"/>
      <c r="F12" s="13"/>
      <c r="G12" s="7"/>
      <c r="H12" s="7"/>
      <c r="I12" s="16"/>
      <c r="J12" s="7"/>
      <c r="K12" s="16"/>
      <c r="L12" s="16">
        <v>50</v>
      </c>
      <c r="M12" s="16"/>
      <c r="N12" s="7"/>
    </row>
    <row r="13" spans="1:14" s="6" customFormat="1" ht="15">
      <c r="A13" s="4">
        <v>8</v>
      </c>
      <c r="B13" s="17" t="s">
        <v>32</v>
      </c>
      <c r="C13" s="2">
        <f>SUM(E13:N13)</f>
        <v>42</v>
      </c>
      <c r="D13" s="7">
        <f>COUNTA(E13:N13)</f>
        <v>1</v>
      </c>
      <c r="E13" s="23"/>
      <c r="F13" s="5"/>
      <c r="G13" s="5"/>
      <c r="H13" s="34">
        <v>42</v>
      </c>
      <c r="I13" s="5"/>
      <c r="J13" s="23"/>
      <c r="K13" s="23"/>
      <c r="L13" s="23"/>
      <c r="M13" s="23"/>
      <c r="N13" s="5"/>
    </row>
    <row r="14" spans="1:14" s="6" customFormat="1" ht="15">
      <c r="A14" s="4">
        <v>8</v>
      </c>
      <c r="B14" s="9" t="s">
        <v>17</v>
      </c>
      <c r="C14" s="2">
        <f>SUM(E14:N14)</f>
        <v>42</v>
      </c>
      <c r="D14" s="7">
        <f>COUNTA(E14:N14)</f>
        <v>1</v>
      </c>
      <c r="E14" s="13"/>
      <c r="F14" s="13"/>
      <c r="G14" s="16"/>
      <c r="H14" s="16"/>
      <c r="I14" s="7"/>
      <c r="J14" s="7"/>
      <c r="K14" s="16"/>
      <c r="L14" s="34">
        <v>42</v>
      </c>
      <c r="M14" s="16"/>
      <c r="N14" s="7"/>
    </row>
    <row r="15" spans="1:14" s="6" customFormat="1" ht="15">
      <c r="A15" s="4">
        <v>8</v>
      </c>
      <c r="B15" s="9" t="s">
        <v>15</v>
      </c>
      <c r="C15" s="2">
        <f>SUM(E15:N15)</f>
        <v>42</v>
      </c>
      <c r="D15" s="7">
        <f>COUNTA(E15:N15)</f>
        <v>1</v>
      </c>
      <c r="E15" s="13"/>
      <c r="F15" s="13"/>
      <c r="G15" s="16"/>
      <c r="H15" s="16">
        <v>42</v>
      </c>
      <c r="I15" s="7"/>
      <c r="J15" s="7"/>
      <c r="K15" s="16"/>
      <c r="L15" s="16"/>
      <c r="M15" s="16"/>
      <c r="N15" s="7"/>
    </row>
    <row r="16" spans="1:14" s="6" customFormat="1" ht="15">
      <c r="A16" s="4">
        <v>8</v>
      </c>
      <c r="B16" s="15" t="s">
        <v>13</v>
      </c>
      <c r="C16" s="2">
        <f>SUM(E16:N16)</f>
        <v>42</v>
      </c>
      <c r="D16" s="7">
        <f>COUNTA(E16:N16)</f>
        <v>1</v>
      </c>
      <c r="E16" s="13"/>
      <c r="F16" s="34">
        <v>42</v>
      </c>
      <c r="G16" s="7"/>
      <c r="H16" s="7"/>
      <c r="I16" s="16"/>
      <c r="J16" s="7"/>
      <c r="K16" s="16"/>
      <c r="L16" s="16"/>
      <c r="M16" s="16"/>
      <c r="N16" s="7"/>
    </row>
    <row r="17" spans="1:14" s="6" customFormat="1" ht="15">
      <c r="A17" s="4">
        <v>8</v>
      </c>
      <c r="B17" s="15" t="s">
        <v>14</v>
      </c>
      <c r="C17" s="2">
        <f>SUM(E17:N17)+42</f>
        <v>42</v>
      </c>
      <c r="D17" s="7">
        <f>COUNTA(E17:N17)</f>
        <v>1</v>
      </c>
      <c r="E17" s="13"/>
      <c r="F17" s="13"/>
      <c r="G17" s="16"/>
      <c r="H17" s="16"/>
      <c r="I17" s="16"/>
      <c r="J17" s="16"/>
      <c r="K17" s="16"/>
      <c r="L17" s="16"/>
      <c r="M17" s="16"/>
      <c r="N17" s="16" t="s">
        <v>43</v>
      </c>
    </row>
    <row r="18" spans="1:14" s="6" customFormat="1" ht="15">
      <c r="A18" s="4">
        <v>8</v>
      </c>
      <c r="B18" s="17" t="s">
        <v>16</v>
      </c>
      <c r="C18" s="2">
        <f>SUM(E18:N18)</f>
        <v>42</v>
      </c>
      <c r="D18" s="7">
        <f>COUNTA(E18:N18)</f>
        <v>1</v>
      </c>
      <c r="E18" s="23"/>
      <c r="F18" s="5"/>
      <c r="G18" s="5"/>
      <c r="H18" s="34">
        <v>42</v>
      </c>
      <c r="I18" s="5"/>
      <c r="J18" s="23"/>
      <c r="K18" s="23"/>
      <c r="L18" s="23"/>
      <c r="M18" s="23"/>
      <c r="N18" s="5"/>
    </row>
    <row r="19" spans="1:14" s="6" customFormat="1" ht="15">
      <c r="A19" s="4">
        <v>8</v>
      </c>
      <c r="B19" s="15" t="s">
        <v>11</v>
      </c>
      <c r="C19" s="2">
        <f>SUM(E19:N19)</f>
        <v>42</v>
      </c>
      <c r="D19" s="7">
        <f>COUNTA(E19:N19)</f>
        <v>1</v>
      </c>
      <c r="E19" s="14"/>
      <c r="F19" s="13"/>
      <c r="G19" s="7"/>
      <c r="H19" s="34">
        <v>42</v>
      </c>
      <c r="I19" s="16"/>
      <c r="J19" s="7"/>
      <c r="K19" s="16"/>
      <c r="L19" s="16"/>
      <c r="M19" s="16"/>
      <c r="N19" s="7"/>
    </row>
    <row r="20" spans="1:14" s="6" customFormat="1" ht="15">
      <c r="A20" s="4">
        <v>8</v>
      </c>
      <c r="B20" s="9" t="s">
        <v>34</v>
      </c>
      <c r="C20" s="2">
        <f>SUM(E20:N20)</f>
        <v>42</v>
      </c>
      <c r="D20" s="7">
        <f>COUNTA(E20:N20)</f>
        <v>1</v>
      </c>
      <c r="E20" s="13"/>
      <c r="F20" s="34">
        <v>42</v>
      </c>
      <c r="G20" s="16"/>
      <c r="H20" s="16"/>
      <c r="I20" s="7"/>
      <c r="J20" s="16"/>
      <c r="K20" s="16"/>
      <c r="L20" s="16"/>
      <c r="M20" s="16"/>
      <c r="N20" s="7"/>
    </row>
    <row r="21" spans="1:14" s="6" customFormat="1" ht="15">
      <c r="A21" s="4">
        <v>8</v>
      </c>
      <c r="B21" s="9" t="s">
        <v>37</v>
      </c>
      <c r="C21" s="2">
        <f>SUM(E21:N21)</f>
        <v>42</v>
      </c>
      <c r="D21" s="7">
        <f>COUNTA(E21:N21)</f>
        <v>1</v>
      </c>
      <c r="E21" s="13"/>
      <c r="F21" s="13"/>
      <c r="G21" s="7">
        <v>42</v>
      </c>
      <c r="H21" s="7"/>
      <c r="I21" s="7"/>
      <c r="J21" s="7"/>
      <c r="K21" s="16"/>
      <c r="L21" s="16"/>
      <c r="M21" s="16"/>
      <c r="N21" s="7"/>
    </row>
    <row r="22" spans="1:14" s="6" customFormat="1" ht="15">
      <c r="A22" s="4">
        <v>8</v>
      </c>
      <c r="B22" s="9" t="s">
        <v>4</v>
      </c>
      <c r="C22" s="2">
        <f>SUM(E22:N22)</f>
        <v>42</v>
      </c>
      <c r="D22" s="7">
        <f>COUNTA(E22:N22)</f>
        <v>1</v>
      </c>
      <c r="E22" s="34">
        <v>42</v>
      </c>
      <c r="F22" s="13"/>
      <c r="G22" s="16"/>
      <c r="H22" s="16"/>
      <c r="I22" s="7"/>
      <c r="J22" s="7"/>
      <c r="K22" s="16"/>
      <c r="L22" s="16"/>
      <c r="M22" s="16"/>
      <c r="N22" s="7"/>
    </row>
    <row r="23" spans="1:14" s="6" customFormat="1" ht="15">
      <c r="A23" s="4">
        <v>8</v>
      </c>
      <c r="B23" s="8" t="s">
        <v>59</v>
      </c>
      <c r="C23" s="2">
        <f>SUM(E23:N23)</f>
        <v>42</v>
      </c>
      <c r="D23" s="7">
        <f>COUNTA(E23:N23)</f>
        <v>1</v>
      </c>
      <c r="E23" s="14"/>
      <c r="F23" s="13"/>
      <c r="G23" s="16"/>
      <c r="H23" s="16"/>
      <c r="I23" s="16"/>
      <c r="J23" s="16"/>
      <c r="K23" s="16"/>
      <c r="L23" s="34">
        <v>42</v>
      </c>
      <c r="M23" s="16"/>
      <c r="N23" s="7"/>
    </row>
    <row r="24" spans="1:14" s="6" customFormat="1" ht="15">
      <c r="A24" s="4">
        <v>8</v>
      </c>
      <c r="B24" s="9" t="s">
        <v>18</v>
      </c>
      <c r="C24" s="2">
        <f>SUM(E24:N24)</f>
        <v>42</v>
      </c>
      <c r="D24" s="7">
        <f>COUNTA(E24:N24)</f>
        <v>1</v>
      </c>
      <c r="E24" s="13"/>
      <c r="F24" s="13"/>
      <c r="G24" s="34">
        <v>42</v>
      </c>
      <c r="H24" s="16"/>
      <c r="I24" s="7"/>
      <c r="J24" s="7"/>
      <c r="K24" s="16"/>
      <c r="L24" s="16"/>
      <c r="M24" s="16"/>
      <c r="N24" s="7"/>
    </row>
    <row r="25" spans="1:14" s="6" customFormat="1" ht="15">
      <c r="A25" s="4">
        <v>8</v>
      </c>
      <c r="B25" s="9" t="s">
        <v>6</v>
      </c>
      <c r="C25" s="2">
        <f>SUM(E25:N25)+42</f>
        <v>42</v>
      </c>
      <c r="D25" s="7">
        <f>COUNTA(E25:N25)</f>
        <v>1</v>
      </c>
      <c r="E25" s="13"/>
      <c r="F25" s="13"/>
      <c r="G25" s="7"/>
      <c r="H25" s="7"/>
      <c r="I25" s="7"/>
      <c r="J25" s="7"/>
      <c r="K25" s="16"/>
      <c r="L25" s="16"/>
      <c r="M25" s="16"/>
      <c r="N25" s="7" t="s">
        <v>51</v>
      </c>
    </row>
    <row r="26" spans="1:14" s="6" customFormat="1" ht="15">
      <c r="A26" s="4">
        <v>8</v>
      </c>
      <c r="B26" s="17" t="s">
        <v>24</v>
      </c>
      <c r="C26" s="2">
        <f>SUM(E26:N26)</f>
        <v>42</v>
      </c>
      <c r="D26" s="7">
        <f>COUNTA(E26:N26)</f>
        <v>1</v>
      </c>
      <c r="E26" s="23"/>
      <c r="F26" s="5"/>
      <c r="G26" s="5"/>
      <c r="H26" s="34">
        <v>42</v>
      </c>
      <c r="I26" s="5"/>
      <c r="J26" s="23"/>
      <c r="K26" s="23"/>
      <c r="L26" s="23"/>
      <c r="M26" s="23"/>
      <c r="N26" s="5"/>
    </row>
    <row r="27" spans="1:14" s="6" customFormat="1" ht="15">
      <c r="A27" s="19"/>
      <c r="B27" s="18"/>
      <c r="C27" s="19"/>
      <c r="D27" s="20"/>
      <c r="E27" s="21"/>
      <c r="F27" s="21"/>
      <c r="G27" s="20"/>
      <c r="H27" s="20"/>
      <c r="I27" s="20"/>
      <c r="J27" s="20"/>
      <c r="K27" s="22"/>
      <c r="L27" s="22"/>
      <c r="M27" s="22"/>
      <c r="N27" s="20"/>
    </row>
    <row r="28" spans="1:14" s="50" customFormat="1" ht="14.25">
      <c r="A28" s="49"/>
      <c r="B28" s="50" t="s">
        <v>2</v>
      </c>
      <c r="C28" s="49">
        <f>SUM(C6:C26)</f>
        <v>1592</v>
      </c>
      <c r="D28" s="49">
        <f>SUM(D6:D26)</f>
        <v>34</v>
      </c>
      <c r="E28" s="49">
        <f>COUNT(E6:E26)</f>
        <v>2</v>
      </c>
      <c r="F28" s="49">
        <f>COUNT(F6:F26)</f>
        <v>4</v>
      </c>
      <c r="G28" s="49">
        <f>COUNT(G6:G26)</f>
        <v>3</v>
      </c>
      <c r="H28" s="49">
        <f>COUNT(H6:H26)</f>
        <v>6</v>
      </c>
      <c r="I28" s="49">
        <f>COUNT(I6:I26)</f>
        <v>1</v>
      </c>
      <c r="J28" s="49">
        <f>COUNT(J6:J26)</f>
        <v>3</v>
      </c>
      <c r="K28" s="49">
        <f>COUNT(K6:K26)</f>
        <v>2</v>
      </c>
      <c r="L28" s="49">
        <f>COUNT(L6:L26)</f>
        <v>6</v>
      </c>
      <c r="M28" s="49">
        <f>COUNT(M6:M26)</f>
        <v>2</v>
      </c>
      <c r="N28" s="49">
        <v>5</v>
      </c>
    </row>
    <row r="30" spans="6:14" ht="15">
      <c r="F30" s="35"/>
      <c r="G30" s="35"/>
      <c r="H30" s="35"/>
      <c r="I30" s="35"/>
      <c r="J30" s="35"/>
      <c r="K30" s="35"/>
      <c r="L30" s="35"/>
      <c r="M30" s="35"/>
      <c r="N30" s="35"/>
    </row>
    <row r="31" spans="1:13" s="26" customFormat="1" ht="15.75">
      <c r="A31" s="24"/>
      <c r="B31" s="25" t="s">
        <v>26</v>
      </c>
      <c r="C31" s="24" t="s">
        <v>9</v>
      </c>
      <c r="D31" s="24" t="s">
        <v>10</v>
      </c>
      <c r="E31" s="24" t="s">
        <v>12</v>
      </c>
      <c r="F31" s="28"/>
      <c r="G31" s="28"/>
      <c r="H31" s="25" t="s">
        <v>45</v>
      </c>
      <c r="J31" s="24" t="s">
        <v>9</v>
      </c>
      <c r="K31" s="24" t="s">
        <v>10</v>
      </c>
      <c r="L31" s="24" t="s">
        <v>12</v>
      </c>
      <c r="M31" s="24"/>
    </row>
    <row r="32" spans="1:14" s="26" customFormat="1" ht="15.75">
      <c r="A32" s="24"/>
      <c r="C32" s="24"/>
      <c r="D32" s="24"/>
      <c r="E32" s="24"/>
      <c r="F32" s="28"/>
      <c r="G32" s="28"/>
      <c r="H32" s="28"/>
      <c r="I32" s="28"/>
      <c r="J32" s="28"/>
      <c r="K32" s="28"/>
      <c r="L32" s="28"/>
      <c r="M32" s="28"/>
      <c r="N32" s="28"/>
    </row>
    <row r="33" spans="1:13" s="30" customFormat="1" ht="15.75">
      <c r="A33" s="27"/>
      <c r="B33" s="26" t="s">
        <v>17</v>
      </c>
      <c r="C33" s="24" t="s">
        <v>60</v>
      </c>
      <c r="D33" s="45">
        <v>0.09649305555555555</v>
      </c>
      <c r="E33" s="44">
        <v>41595</v>
      </c>
      <c r="F33" s="28"/>
      <c r="G33" s="31"/>
      <c r="H33" s="31" t="s">
        <v>1</v>
      </c>
      <c r="I33" s="33"/>
      <c r="J33" s="28" t="s">
        <v>46</v>
      </c>
      <c r="K33" s="36">
        <v>0.18020833333333333</v>
      </c>
      <c r="L33" s="37">
        <v>41389</v>
      </c>
      <c r="M33" s="36"/>
    </row>
    <row r="34" spans="1:13" s="30" customFormat="1" ht="15.75">
      <c r="A34" s="27"/>
      <c r="B34" s="31" t="s">
        <v>34</v>
      </c>
      <c r="C34" s="28" t="s">
        <v>33</v>
      </c>
      <c r="D34" s="32">
        <v>0.11236111111111112</v>
      </c>
      <c r="E34" s="29">
        <v>41336</v>
      </c>
      <c r="F34" s="27"/>
      <c r="G34" s="33"/>
      <c r="H34" s="33" t="s">
        <v>7</v>
      </c>
      <c r="I34" s="33"/>
      <c r="J34" s="27" t="s">
        <v>63</v>
      </c>
      <c r="K34" s="32">
        <v>0.2062037037037037</v>
      </c>
      <c r="L34" s="29">
        <v>41595</v>
      </c>
      <c r="M34" s="32"/>
    </row>
    <row r="35" spans="1:13" s="30" customFormat="1" ht="15.75">
      <c r="A35" s="27"/>
      <c r="B35" s="30" t="s">
        <v>54</v>
      </c>
      <c r="C35" s="27" t="s">
        <v>64</v>
      </c>
      <c r="D35" s="32">
        <v>0.12760416666666666</v>
      </c>
      <c r="E35" s="29">
        <v>41602</v>
      </c>
      <c r="F35" s="27"/>
      <c r="G35" s="33"/>
      <c r="H35" s="33" t="s">
        <v>8</v>
      </c>
      <c r="I35" s="33"/>
      <c r="J35" s="28" t="s">
        <v>46</v>
      </c>
      <c r="K35" s="32">
        <v>0.22784722222222223</v>
      </c>
      <c r="L35" s="37">
        <v>41389</v>
      </c>
      <c r="M35" s="32"/>
    </row>
    <row r="36" spans="1:14" s="30" customFormat="1" ht="15.75">
      <c r="A36" s="27"/>
      <c r="B36" s="26" t="s">
        <v>54</v>
      </c>
      <c r="C36" s="24" t="s">
        <v>56</v>
      </c>
      <c r="D36" s="32">
        <v>0.12996527777777778</v>
      </c>
      <c r="E36" s="29">
        <v>41560</v>
      </c>
      <c r="F36" s="27"/>
      <c r="G36" s="27"/>
      <c r="H36" s="33" t="s">
        <v>7</v>
      </c>
      <c r="I36" s="33"/>
      <c r="J36" s="28" t="s">
        <v>46</v>
      </c>
      <c r="K36" s="32">
        <v>0.2336111111111111</v>
      </c>
      <c r="L36" s="37">
        <v>41389</v>
      </c>
      <c r="M36" s="27"/>
      <c r="N36" s="27"/>
    </row>
    <row r="37" spans="1:14" s="30" customFormat="1" ht="15.75">
      <c r="A37" s="27"/>
      <c r="B37" s="31" t="s">
        <v>57</v>
      </c>
      <c r="C37" s="24" t="s">
        <v>56</v>
      </c>
      <c r="D37" s="32">
        <v>0.13822916666666665</v>
      </c>
      <c r="E37" s="29">
        <v>41560</v>
      </c>
      <c r="F37" s="27"/>
      <c r="G37" s="31"/>
      <c r="H37" s="46" t="s">
        <v>62</v>
      </c>
      <c r="I37" s="27"/>
      <c r="J37" s="27" t="s">
        <v>63</v>
      </c>
      <c r="K37" s="32">
        <v>0.2381134259259259</v>
      </c>
      <c r="L37" s="29">
        <v>41595</v>
      </c>
      <c r="M37" s="32"/>
      <c r="N37" s="29"/>
    </row>
    <row r="38" spans="1:14" s="30" customFormat="1" ht="15.75">
      <c r="A38" s="27"/>
      <c r="B38" s="31" t="s">
        <v>18</v>
      </c>
      <c r="C38" s="28" t="s">
        <v>36</v>
      </c>
      <c r="D38" s="32">
        <v>0.13912037037037037</v>
      </c>
      <c r="E38" s="29">
        <v>41350</v>
      </c>
      <c r="F38" s="27"/>
      <c r="G38" s="27"/>
      <c r="H38" s="33" t="s">
        <v>8</v>
      </c>
      <c r="I38" s="27"/>
      <c r="J38" s="27" t="s">
        <v>63</v>
      </c>
      <c r="K38" s="32">
        <v>0.248125</v>
      </c>
      <c r="L38" s="29">
        <v>41595</v>
      </c>
      <c r="M38" s="27"/>
      <c r="N38" s="27"/>
    </row>
    <row r="39" spans="1:14" s="30" customFormat="1" ht="15.75">
      <c r="A39" s="27"/>
      <c r="B39" s="26" t="s">
        <v>52</v>
      </c>
      <c r="C39" s="24" t="s">
        <v>53</v>
      </c>
      <c r="D39" s="32">
        <v>0.14024305555555555</v>
      </c>
      <c r="E39" s="29">
        <v>41351</v>
      </c>
      <c r="F39" s="27"/>
      <c r="G39" s="33"/>
      <c r="L39" s="32"/>
      <c r="M39" s="32"/>
      <c r="N39" s="29"/>
    </row>
    <row r="40" spans="1:14" s="30" customFormat="1" ht="15.75">
      <c r="A40" s="27"/>
      <c r="B40" s="26" t="s">
        <v>57</v>
      </c>
      <c r="C40" s="24" t="s">
        <v>60</v>
      </c>
      <c r="D40" s="45">
        <v>0.14340277777777777</v>
      </c>
      <c r="E40" s="44">
        <v>41595</v>
      </c>
      <c r="F40" s="27"/>
      <c r="G40" s="31"/>
      <c r="L40" s="32"/>
      <c r="M40" s="32"/>
      <c r="N40" s="29"/>
    </row>
    <row r="41" spans="1:13" s="30" customFormat="1" ht="15.75">
      <c r="A41" s="27"/>
      <c r="B41" s="31" t="s">
        <v>1</v>
      </c>
      <c r="C41" s="28" t="s">
        <v>30</v>
      </c>
      <c r="D41" s="47">
        <v>0.14355324074074075</v>
      </c>
      <c r="E41" s="29">
        <v>41329</v>
      </c>
      <c r="F41" s="27"/>
      <c r="G41" s="31"/>
      <c r="H41" s="42"/>
      <c r="I41" s="42"/>
      <c r="J41" s="42"/>
      <c r="K41" s="42"/>
      <c r="L41" s="42"/>
      <c r="M41" s="32"/>
    </row>
    <row r="42" spans="1:13" s="30" customFormat="1" ht="15.75">
      <c r="A42" s="27"/>
      <c r="B42" s="30" t="s">
        <v>1</v>
      </c>
      <c r="C42" s="28" t="s">
        <v>40</v>
      </c>
      <c r="D42" s="32">
        <v>0.14868055555555557</v>
      </c>
      <c r="E42" s="29">
        <v>41357</v>
      </c>
      <c r="F42" s="27"/>
      <c r="G42" s="31"/>
      <c r="H42" s="39"/>
      <c r="I42" s="40" t="s">
        <v>47</v>
      </c>
      <c r="J42" s="41"/>
      <c r="K42" s="32"/>
      <c r="L42" s="32"/>
      <c r="M42" s="32"/>
    </row>
    <row r="43" spans="1:14" s="43" customFormat="1" ht="15.75">
      <c r="A43" s="42"/>
      <c r="B43" s="31" t="s">
        <v>32</v>
      </c>
      <c r="C43" s="28" t="s">
        <v>40</v>
      </c>
      <c r="D43" s="32">
        <v>0.14873842592592593</v>
      </c>
      <c r="E43" s="29">
        <v>41357</v>
      </c>
      <c r="F43" s="42"/>
      <c r="G43" s="42"/>
      <c r="H43" s="31"/>
      <c r="I43" s="33"/>
      <c r="J43" s="28"/>
      <c r="K43" s="32"/>
      <c r="L43" s="42"/>
      <c r="M43" s="42"/>
      <c r="N43" s="42"/>
    </row>
    <row r="44" spans="1:14" s="30" customFormat="1" ht="15.75">
      <c r="A44" s="27"/>
      <c r="B44" s="30" t="s">
        <v>16</v>
      </c>
      <c r="C44" s="28" t="s">
        <v>40</v>
      </c>
      <c r="D44" s="32">
        <v>0.150625</v>
      </c>
      <c r="E44" s="29">
        <v>41357</v>
      </c>
      <c r="F44" s="27"/>
      <c r="G44" s="33"/>
      <c r="H44" s="33" t="s">
        <v>7</v>
      </c>
      <c r="I44" s="33"/>
      <c r="J44" s="28" t="s">
        <v>48</v>
      </c>
      <c r="K44" s="32">
        <v>0.5203356481481481</v>
      </c>
      <c r="L44" s="37">
        <v>41419</v>
      </c>
      <c r="M44" s="32"/>
      <c r="N44" s="29"/>
    </row>
    <row r="45" spans="1:14" s="43" customFormat="1" ht="15.75">
      <c r="A45" s="42"/>
      <c r="B45" s="26" t="s">
        <v>59</v>
      </c>
      <c r="C45" s="24" t="s">
        <v>60</v>
      </c>
      <c r="D45" s="45">
        <v>0.15760416666666668</v>
      </c>
      <c r="E45" s="44">
        <v>41595</v>
      </c>
      <c r="F45" s="42"/>
      <c r="G45" s="42"/>
      <c r="H45" s="33" t="s">
        <v>8</v>
      </c>
      <c r="I45" s="33"/>
      <c r="J45" s="28" t="s">
        <v>48</v>
      </c>
      <c r="K45" s="32">
        <v>0.6081712962962963</v>
      </c>
      <c r="L45" s="37">
        <v>41419</v>
      </c>
      <c r="M45" s="42"/>
      <c r="N45" s="42"/>
    </row>
    <row r="46" spans="1:14" s="30" customFormat="1" ht="15.75">
      <c r="A46" s="27"/>
      <c r="B46" s="31" t="s">
        <v>4</v>
      </c>
      <c r="C46" s="28" t="s">
        <v>30</v>
      </c>
      <c r="D46" s="47">
        <v>0.16148148148148148</v>
      </c>
      <c r="E46" s="29">
        <v>41329</v>
      </c>
      <c r="F46" s="27"/>
      <c r="G46" s="27"/>
      <c r="H46" s="33"/>
      <c r="I46" s="33"/>
      <c r="J46" s="28"/>
      <c r="K46" s="32"/>
      <c r="L46" s="32"/>
      <c r="M46" s="27"/>
      <c r="N46" s="27"/>
    </row>
    <row r="47" spans="1:14" s="30" customFormat="1" ht="15.75">
      <c r="A47" s="27"/>
      <c r="B47" s="48" t="s">
        <v>13</v>
      </c>
      <c r="C47" s="28" t="s">
        <v>35</v>
      </c>
      <c r="D47" s="32">
        <v>0.1637962962962963</v>
      </c>
      <c r="E47" s="29">
        <v>41336</v>
      </c>
      <c r="F47" s="27"/>
      <c r="G47" s="27"/>
      <c r="H47" s="31"/>
      <c r="I47" s="33"/>
      <c r="J47" s="28"/>
      <c r="K47" s="32"/>
      <c r="L47" s="32"/>
      <c r="M47" s="27"/>
      <c r="N47" s="27"/>
    </row>
    <row r="48" spans="1:14" s="30" customFormat="1" ht="15.75">
      <c r="A48" s="27"/>
      <c r="B48" s="31" t="s">
        <v>7</v>
      </c>
      <c r="C48" s="28" t="s">
        <v>33</v>
      </c>
      <c r="D48" s="32">
        <v>0.16466435185185185</v>
      </c>
      <c r="E48" s="29">
        <v>41336</v>
      </c>
      <c r="F48" s="27"/>
      <c r="G48" s="33"/>
      <c r="H48" s="42"/>
      <c r="I48" s="42"/>
      <c r="J48" s="42"/>
      <c r="K48" s="42"/>
      <c r="L48" s="42"/>
      <c r="M48" s="32"/>
      <c r="N48" s="29"/>
    </row>
    <row r="49" spans="1:14" s="30" customFormat="1" ht="15.75">
      <c r="A49" s="27"/>
      <c r="B49" s="48" t="s">
        <v>11</v>
      </c>
      <c r="C49" s="28" t="s">
        <v>40</v>
      </c>
      <c r="D49" s="32">
        <v>0.16574074074074074</v>
      </c>
      <c r="E49" s="29">
        <v>41357</v>
      </c>
      <c r="F49" s="27"/>
      <c r="G49" s="31"/>
      <c r="H49" s="3"/>
      <c r="I49" s="3"/>
      <c r="J49" s="3"/>
      <c r="K49" s="3"/>
      <c r="L49" s="3"/>
      <c r="M49" s="32"/>
      <c r="N49" s="29"/>
    </row>
    <row r="50" spans="1:14" s="43" customFormat="1" ht="15.75">
      <c r="A50" s="42"/>
      <c r="B50" s="48" t="s">
        <v>14</v>
      </c>
      <c r="C50" s="27" t="s">
        <v>44</v>
      </c>
      <c r="D50" s="32">
        <v>0.168125</v>
      </c>
      <c r="E50" s="29">
        <v>41378</v>
      </c>
      <c r="F50" s="42"/>
      <c r="G50" s="42"/>
      <c r="H50" s="3"/>
      <c r="I50" s="3"/>
      <c r="J50" s="3"/>
      <c r="K50" s="3"/>
      <c r="L50" s="3"/>
      <c r="M50" s="42"/>
      <c r="N50" s="42"/>
    </row>
    <row r="51" spans="2:5" ht="15.75">
      <c r="B51" s="31" t="s">
        <v>8</v>
      </c>
      <c r="C51" s="28" t="s">
        <v>33</v>
      </c>
      <c r="D51" s="32">
        <v>0.17065972222222223</v>
      </c>
      <c r="E51" s="29">
        <v>41336</v>
      </c>
    </row>
    <row r="52" spans="1:5" ht="15.75">
      <c r="A52" s="42"/>
      <c r="B52" s="31" t="s">
        <v>8</v>
      </c>
      <c r="C52" s="27" t="s">
        <v>41</v>
      </c>
      <c r="D52" s="32">
        <v>0.1744097222222222</v>
      </c>
      <c r="E52" s="29">
        <v>41371</v>
      </c>
    </row>
    <row r="53" spans="1:5" ht="15.75">
      <c r="A53" s="42"/>
      <c r="B53" s="30" t="s">
        <v>15</v>
      </c>
      <c r="C53" s="28" t="s">
        <v>40</v>
      </c>
      <c r="D53" s="32">
        <v>0.1772800925925926</v>
      </c>
      <c r="E53" s="29">
        <v>41357</v>
      </c>
    </row>
    <row r="54" spans="1:5" ht="15.75">
      <c r="A54" s="42"/>
      <c r="B54" s="31" t="s">
        <v>8</v>
      </c>
      <c r="C54" s="27" t="s">
        <v>50</v>
      </c>
      <c r="D54" s="32">
        <v>0.18167824074074077</v>
      </c>
      <c r="E54" s="29">
        <v>41539</v>
      </c>
    </row>
    <row r="55" spans="1:5" ht="15.75">
      <c r="A55" s="42"/>
      <c r="B55" s="30" t="s">
        <v>24</v>
      </c>
      <c r="C55" s="28" t="s">
        <v>40</v>
      </c>
      <c r="D55" s="32">
        <v>0.18839120370370369</v>
      </c>
      <c r="E55" s="29">
        <v>41357</v>
      </c>
    </row>
    <row r="56" spans="2:5" ht="15.75">
      <c r="B56" s="48" t="s">
        <v>27</v>
      </c>
      <c r="C56" s="28" t="s">
        <v>64</v>
      </c>
      <c r="D56" s="32">
        <v>0.19010416666666666</v>
      </c>
      <c r="E56" s="29">
        <v>41602</v>
      </c>
    </row>
    <row r="57" spans="1:5" ht="15.75">
      <c r="A57" s="42"/>
      <c r="B57" s="31" t="s">
        <v>37</v>
      </c>
      <c r="C57" s="28" t="s">
        <v>36</v>
      </c>
      <c r="D57" s="32">
        <v>0.1963541666666667</v>
      </c>
      <c r="E57" s="29">
        <v>41350</v>
      </c>
    </row>
    <row r="58" spans="1:5" ht="15.75">
      <c r="A58" s="42"/>
      <c r="B58" s="48" t="s">
        <v>27</v>
      </c>
      <c r="C58" s="28" t="s">
        <v>36</v>
      </c>
      <c r="D58" s="32">
        <v>0.20682870370370368</v>
      </c>
      <c r="E58" s="29">
        <v>41350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fabrizio.foglia</cp:lastModifiedBy>
  <cp:lastPrinted>2013-11-25T12:55:55Z</cp:lastPrinted>
  <dcterms:created xsi:type="dcterms:W3CDTF">2011-03-11T17:02:59Z</dcterms:created>
  <dcterms:modified xsi:type="dcterms:W3CDTF">2013-11-25T12:56:28Z</dcterms:modified>
  <cp:category/>
  <cp:version/>
  <cp:contentType/>
  <cp:contentStatus/>
</cp:coreProperties>
</file>